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activeTab="1"/>
  </bookViews>
  <sheets>
    <sheet name="ورقة1" sheetId="1" r:id="rId1"/>
    <sheet name="محدثة" sheetId="5" r:id="rId2"/>
    <sheet name="Sheet1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5" i="5" l="1"/>
  <c r="AG45" i="5" s="1"/>
  <c r="W17" i="5"/>
  <c r="AG17" i="5" s="1"/>
  <c r="W104" i="5"/>
  <c r="T104" i="5"/>
  <c r="N104" i="5"/>
  <c r="K104" i="5"/>
  <c r="H104" i="5"/>
  <c r="AF132" i="5"/>
  <c r="AC132" i="5"/>
  <c r="Z132" i="5"/>
  <c r="W132" i="5"/>
  <c r="T132" i="5"/>
  <c r="Q132" i="5"/>
  <c r="N132" i="5"/>
  <c r="K132" i="5"/>
  <c r="H132" i="5"/>
  <c r="AF131" i="5"/>
  <c r="AC131" i="5"/>
  <c r="Z131" i="5"/>
  <c r="W131" i="5"/>
  <c r="T131" i="5"/>
  <c r="Q131" i="5"/>
  <c r="N131" i="5"/>
  <c r="K131" i="5"/>
  <c r="H131" i="5"/>
  <c r="AF130" i="5"/>
  <c r="AC130" i="5"/>
  <c r="Z130" i="5"/>
  <c r="W130" i="5"/>
  <c r="T130" i="5"/>
  <c r="Q130" i="5"/>
  <c r="N130" i="5"/>
  <c r="K130" i="5"/>
  <c r="H130" i="5"/>
  <c r="AF129" i="5"/>
  <c r="AC129" i="5"/>
  <c r="Z129" i="5"/>
  <c r="W129" i="5"/>
  <c r="T129" i="5"/>
  <c r="Q129" i="5"/>
  <c r="N129" i="5"/>
  <c r="K129" i="5"/>
  <c r="H129" i="5"/>
  <c r="AF128" i="5"/>
  <c r="AC128" i="5"/>
  <c r="Z128" i="5"/>
  <c r="W128" i="5"/>
  <c r="T128" i="5"/>
  <c r="Q128" i="5"/>
  <c r="N128" i="5"/>
  <c r="K128" i="5"/>
  <c r="AG128" i="5" s="1"/>
  <c r="H128" i="5"/>
  <c r="AF127" i="5"/>
  <c r="AC127" i="5"/>
  <c r="Z127" i="5"/>
  <c r="W127" i="5"/>
  <c r="T127" i="5"/>
  <c r="Q127" i="5"/>
  <c r="N127" i="5"/>
  <c r="K127" i="5"/>
  <c r="H127" i="5"/>
  <c r="AG127" i="5" s="1"/>
  <c r="AF126" i="5"/>
  <c r="AC126" i="5"/>
  <c r="Z126" i="5"/>
  <c r="W126" i="5"/>
  <c r="T126" i="5"/>
  <c r="Q126" i="5"/>
  <c r="N126" i="5"/>
  <c r="K126" i="5"/>
  <c r="H126" i="5"/>
  <c r="AF125" i="5"/>
  <c r="AC125" i="5"/>
  <c r="Z125" i="5"/>
  <c r="W125" i="5"/>
  <c r="T125" i="5"/>
  <c r="Q125" i="5"/>
  <c r="N125" i="5"/>
  <c r="K125" i="5"/>
  <c r="H125" i="5"/>
  <c r="AF124" i="5"/>
  <c r="AC124" i="5"/>
  <c r="Z124" i="5"/>
  <c r="W124" i="5"/>
  <c r="T124" i="5"/>
  <c r="Q124" i="5"/>
  <c r="N124" i="5"/>
  <c r="K124" i="5"/>
  <c r="H124" i="5"/>
  <c r="AF123" i="5"/>
  <c r="AC123" i="5"/>
  <c r="Z123" i="5"/>
  <c r="W123" i="5"/>
  <c r="T123" i="5"/>
  <c r="Q123" i="5"/>
  <c r="N123" i="5"/>
  <c r="K123" i="5"/>
  <c r="H123" i="5"/>
  <c r="AF122" i="5"/>
  <c r="AC122" i="5"/>
  <c r="Z122" i="5"/>
  <c r="W122" i="5"/>
  <c r="T122" i="5"/>
  <c r="Q122" i="5"/>
  <c r="N122" i="5"/>
  <c r="K122" i="5"/>
  <c r="AG122" i="5" s="1"/>
  <c r="H122" i="5"/>
  <c r="AF121" i="5"/>
  <c r="AC121" i="5"/>
  <c r="Z121" i="5"/>
  <c r="W121" i="5"/>
  <c r="T121" i="5"/>
  <c r="Q121" i="5"/>
  <c r="N121" i="5"/>
  <c r="K121" i="5"/>
  <c r="H121" i="5"/>
  <c r="AF120" i="5"/>
  <c r="AC120" i="5"/>
  <c r="Z120" i="5"/>
  <c r="W120" i="5"/>
  <c r="T120" i="5"/>
  <c r="Q120" i="5"/>
  <c r="N120" i="5"/>
  <c r="K120" i="5"/>
  <c r="H120" i="5"/>
  <c r="AF119" i="5"/>
  <c r="AC119" i="5"/>
  <c r="Z119" i="5"/>
  <c r="W119" i="5"/>
  <c r="T119" i="5"/>
  <c r="Q119" i="5"/>
  <c r="N119" i="5"/>
  <c r="K119" i="5"/>
  <c r="H119" i="5"/>
  <c r="AF118" i="5"/>
  <c r="AC118" i="5"/>
  <c r="Z118" i="5"/>
  <c r="W118" i="5"/>
  <c r="T118" i="5"/>
  <c r="Q118" i="5"/>
  <c r="N118" i="5"/>
  <c r="K118" i="5"/>
  <c r="H118" i="5"/>
  <c r="AF117" i="5"/>
  <c r="AC117" i="5"/>
  <c r="Z117" i="5"/>
  <c r="W117" i="5"/>
  <c r="T117" i="5"/>
  <c r="Q117" i="5"/>
  <c r="N117" i="5"/>
  <c r="K117" i="5"/>
  <c r="H117" i="5"/>
  <c r="AF116" i="5"/>
  <c r="AC116" i="5"/>
  <c r="Z116" i="5"/>
  <c r="W116" i="5"/>
  <c r="T116" i="5"/>
  <c r="Q116" i="5"/>
  <c r="N116" i="5"/>
  <c r="K116" i="5"/>
  <c r="H116" i="5"/>
  <c r="AF115" i="5"/>
  <c r="AC115" i="5"/>
  <c r="Z115" i="5"/>
  <c r="W115" i="5"/>
  <c r="T115" i="5"/>
  <c r="Q115" i="5"/>
  <c r="N115" i="5"/>
  <c r="K115" i="5"/>
  <c r="H115" i="5"/>
  <c r="AF114" i="5"/>
  <c r="AC114" i="5"/>
  <c r="Z114" i="5"/>
  <c r="W114" i="5"/>
  <c r="T114" i="5"/>
  <c r="Q114" i="5"/>
  <c r="N114" i="5"/>
  <c r="K114" i="5"/>
  <c r="H114" i="5"/>
  <c r="AF113" i="5"/>
  <c r="AC113" i="5"/>
  <c r="Z113" i="5"/>
  <c r="W113" i="5"/>
  <c r="T113" i="5"/>
  <c r="Q113" i="5"/>
  <c r="N113" i="5"/>
  <c r="K113" i="5"/>
  <c r="H113" i="5"/>
  <c r="AG113" i="5" s="1"/>
  <c r="AF112" i="5"/>
  <c r="AC112" i="5"/>
  <c r="Z112" i="5"/>
  <c r="W112" i="5"/>
  <c r="T112" i="5"/>
  <c r="Q112" i="5"/>
  <c r="N112" i="5"/>
  <c r="K112" i="5"/>
  <c r="H112" i="5"/>
  <c r="AF111" i="5"/>
  <c r="AC111" i="5"/>
  <c r="Z111" i="5"/>
  <c r="W111" i="5"/>
  <c r="T111" i="5"/>
  <c r="Q111" i="5"/>
  <c r="N111" i="5"/>
  <c r="K111" i="5"/>
  <c r="H111" i="5"/>
  <c r="AF110" i="5"/>
  <c r="AC110" i="5"/>
  <c r="Z110" i="5"/>
  <c r="W110" i="5"/>
  <c r="T110" i="5"/>
  <c r="Q110" i="5"/>
  <c r="N110" i="5"/>
  <c r="K110" i="5"/>
  <c r="H110" i="5"/>
  <c r="AF109" i="5"/>
  <c r="AC109" i="5"/>
  <c r="Z109" i="5"/>
  <c r="W109" i="5"/>
  <c r="T109" i="5"/>
  <c r="Q109" i="5"/>
  <c r="N109" i="5"/>
  <c r="K109" i="5"/>
  <c r="H109" i="5"/>
  <c r="AF108" i="5"/>
  <c r="AC108" i="5"/>
  <c r="Z108" i="5"/>
  <c r="W108" i="5"/>
  <c r="T108" i="5"/>
  <c r="Q108" i="5"/>
  <c r="N108" i="5"/>
  <c r="K108" i="5"/>
  <c r="AG108" i="5" s="1"/>
  <c r="H108" i="5"/>
  <c r="AF107" i="5"/>
  <c r="AC107" i="5"/>
  <c r="Z107" i="5"/>
  <c r="W107" i="5"/>
  <c r="T107" i="5"/>
  <c r="Q107" i="5"/>
  <c r="N107" i="5"/>
  <c r="K107" i="5"/>
  <c r="H107" i="5"/>
  <c r="AF106" i="5"/>
  <c r="AC106" i="5"/>
  <c r="Z106" i="5"/>
  <c r="W106" i="5"/>
  <c r="T106" i="5"/>
  <c r="Q106" i="5"/>
  <c r="N106" i="5"/>
  <c r="K106" i="5"/>
  <c r="H106" i="5"/>
  <c r="AF105" i="5"/>
  <c r="AC105" i="5"/>
  <c r="Z105" i="5"/>
  <c r="W105" i="5"/>
  <c r="T105" i="5"/>
  <c r="Q105" i="5"/>
  <c r="N105" i="5"/>
  <c r="K105" i="5"/>
  <c r="H105" i="5"/>
  <c r="AF103" i="5"/>
  <c r="AC103" i="5"/>
  <c r="Z103" i="5"/>
  <c r="W103" i="5"/>
  <c r="T103" i="5"/>
  <c r="Q103" i="5"/>
  <c r="N103" i="5"/>
  <c r="K103" i="5"/>
  <c r="H103" i="5"/>
  <c r="AF102" i="5"/>
  <c r="AC102" i="5"/>
  <c r="Z102" i="5"/>
  <c r="W102" i="5"/>
  <c r="T102" i="5"/>
  <c r="Q102" i="5"/>
  <c r="N102" i="5"/>
  <c r="K102" i="5"/>
  <c r="H102" i="5"/>
  <c r="AG102" i="5" s="1"/>
  <c r="AF101" i="5"/>
  <c r="AC101" i="5"/>
  <c r="Z101" i="5"/>
  <c r="W101" i="5"/>
  <c r="T101" i="5"/>
  <c r="Q101" i="5"/>
  <c r="N101" i="5"/>
  <c r="K101" i="5"/>
  <c r="H101" i="5"/>
  <c r="AF100" i="5"/>
  <c r="AC100" i="5"/>
  <c r="Z100" i="5"/>
  <c r="W100" i="5"/>
  <c r="T100" i="5"/>
  <c r="Q100" i="5"/>
  <c r="N100" i="5"/>
  <c r="K100" i="5"/>
  <c r="H100" i="5"/>
  <c r="AF99" i="5"/>
  <c r="AC99" i="5"/>
  <c r="Z99" i="5"/>
  <c r="W99" i="5"/>
  <c r="T99" i="5"/>
  <c r="Q99" i="5"/>
  <c r="N99" i="5"/>
  <c r="K99" i="5"/>
  <c r="H99" i="5"/>
  <c r="AF98" i="5"/>
  <c r="AC98" i="5"/>
  <c r="Z98" i="5"/>
  <c r="W98" i="5"/>
  <c r="T98" i="5"/>
  <c r="Q98" i="5"/>
  <c r="N98" i="5"/>
  <c r="K98" i="5"/>
  <c r="H98" i="5"/>
  <c r="AF97" i="5"/>
  <c r="AC97" i="5"/>
  <c r="Z97" i="5"/>
  <c r="W97" i="5"/>
  <c r="T97" i="5"/>
  <c r="Q97" i="5"/>
  <c r="N97" i="5"/>
  <c r="K97" i="5"/>
  <c r="H97" i="5"/>
  <c r="AF96" i="5"/>
  <c r="AC96" i="5"/>
  <c r="Z96" i="5"/>
  <c r="W96" i="5"/>
  <c r="T96" i="5"/>
  <c r="Q96" i="5"/>
  <c r="N96" i="5"/>
  <c r="K96" i="5"/>
  <c r="H96" i="5"/>
  <c r="AF95" i="5"/>
  <c r="AC95" i="5"/>
  <c r="Z95" i="5"/>
  <c r="W95" i="5"/>
  <c r="T95" i="5"/>
  <c r="Q95" i="5"/>
  <c r="N95" i="5"/>
  <c r="K95" i="5"/>
  <c r="H95" i="5"/>
  <c r="AF94" i="5"/>
  <c r="AC94" i="5"/>
  <c r="Z94" i="5"/>
  <c r="W94" i="5"/>
  <c r="T94" i="5"/>
  <c r="Q94" i="5"/>
  <c r="N94" i="5"/>
  <c r="K94" i="5"/>
  <c r="H94" i="5"/>
  <c r="AF93" i="5"/>
  <c r="AC93" i="5"/>
  <c r="Z93" i="5"/>
  <c r="W93" i="5"/>
  <c r="T93" i="5"/>
  <c r="Q93" i="5"/>
  <c r="N93" i="5"/>
  <c r="K93" i="5"/>
  <c r="H93" i="5"/>
  <c r="AF92" i="5"/>
  <c r="AC92" i="5"/>
  <c r="Z92" i="5"/>
  <c r="W92" i="5"/>
  <c r="T92" i="5"/>
  <c r="Q92" i="5"/>
  <c r="N92" i="5"/>
  <c r="K92" i="5"/>
  <c r="H92" i="5"/>
  <c r="AF91" i="5"/>
  <c r="AC91" i="5"/>
  <c r="Z91" i="5"/>
  <c r="W91" i="5"/>
  <c r="T91" i="5"/>
  <c r="Q91" i="5"/>
  <c r="N91" i="5"/>
  <c r="K91" i="5"/>
  <c r="H91" i="5"/>
  <c r="AF90" i="5"/>
  <c r="AC90" i="5"/>
  <c r="Z90" i="5"/>
  <c r="W90" i="5"/>
  <c r="T90" i="5"/>
  <c r="Q90" i="5"/>
  <c r="N90" i="5"/>
  <c r="K90" i="5"/>
  <c r="H90" i="5"/>
  <c r="AF89" i="5"/>
  <c r="AC89" i="5"/>
  <c r="Z89" i="5"/>
  <c r="W89" i="5"/>
  <c r="T89" i="5"/>
  <c r="Q89" i="5"/>
  <c r="N89" i="5"/>
  <c r="K89" i="5"/>
  <c r="AG89" i="5" s="1"/>
  <c r="H89" i="5"/>
  <c r="AF88" i="5"/>
  <c r="AC88" i="5"/>
  <c r="Z88" i="5"/>
  <c r="W88" i="5"/>
  <c r="T88" i="5"/>
  <c r="Q88" i="5"/>
  <c r="N88" i="5"/>
  <c r="K88" i="5"/>
  <c r="H88" i="5"/>
  <c r="AF87" i="5"/>
  <c r="AC87" i="5"/>
  <c r="Z87" i="5"/>
  <c r="W87" i="5"/>
  <c r="T87" i="5"/>
  <c r="Q87" i="5"/>
  <c r="N87" i="5"/>
  <c r="K87" i="5"/>
  <c r="H87" i="5"/>
  <c r="AF86" i="5"/>
  <c r="AC86" i="5"/>
  <c r="Z86" i="5"/>
  <c r="W86" i="5"/>
  <c r="T86" i="5"/>
  <c r="Q86" i="5"/>
  <c r="N86" i="5"/>
  <c r="K86" i="5"/>
  <c r="H86" i="5"/>
  <c r="AF85" i="5"/>
  <c r="AC85" i="5"/>
  <c r="Z85" i="5"/>
  <c r="W85" i="5"/>
  <c r="T85" i="5"/>
  <c r="Q85" i="5"/>
  <c r="N85" i="5"/>
  <c r="K85" i="5"/>
  <c r="H85" i="5"/>
  <c r="AF84" i="5"/>
  <c r="AC84" i="5"/>
  <c r="Z84" i="5"/>
  <c r="W84" i="5"/>
  <c r="T84" i="5"/>
  <c r="Q84" i="5"/>
  <c r="N84" i="5"/>
  <c r="K84" i="5"/>
  <c r="H84" i="5"/>
  <c r="AF83" i="5"/>
  <c r="AC83" i="5"/>
  <c r="Z83" i="5"/>
  <c r="W83" i="5"/>
  <c r="T83" i="5"/>
  <c r="Q83" i="5"/>
  <c r="N83" i="5"/>
  <c r="K83" i="5"/>
  <c r="H83" i="5"/>
  <c r="AF82" i="5"/>
  <c r="AC82" i="5"/>
  <c r="Z82" i="5"/>
  <c r="W82" i="5"/>
  <c r="T82" i="5"/>
  <c r="Q82" i="5"/>
  <c r="N82" i="5"/>
  <c r="K82" i="5"/>
  <c r="H82" i="5"/>
  <c r="AF81" i="5"/>
  <c r="AC81" i="5"/>
  <c r="Z81" i="5"/>
  <c r="W81" i="5"/>
  <c r="T81" i="5"/>
  <c r="Q81" i="5"/>
  <c r="AG81" i="5" s="1"/>
  <c r="N81" i="5"/>
  <c r="K81" i="5"/>
  <c r="H81" i="5"/>
  <c r="AF80" i="5"/>
  <c r="AC80" i="5"/>
  <c r="Z80" i="5"/>
  <c r="W80" i="5"/>
  <c r="T80" i="5"/>
  <c r="Q80" i="5"/>
  <c r="N80" i="5"/>
  <c r="K80" i="5"/>
  <c r="H80" i="5"/>
  <c r="AG80" i="5" s="1"/>
  <c r="AF79" i="5"/>
  <c r="AC79" i="5"/>
  <c r="Z79" i="5"/>
  <c r="W79" i="5"/>
  <c r="T79" i="5"/>
  <c r="Q79" i="5"/>
  <c r="N79" i="5"/>
  <c r="K79" i="5"/>
  <c r="AG79" i="5" s="1"/>
  <c r="H79" i="5"/>
  <c r="AF78" i="5"/>
  <c r="AC78" i="5"/>
  <c r="Z78" i="5"/>
  <c r="W78" i="5"/>
  <c r="T78" i="5"/>
  <c r="Q78" i="5"/>
  <c r="N78" i="5"/>
  <c r="AG78" i="5" s="1"/>
  <c r="K78" i="5"/>
  <c r="H78" i="5"/>
  <c r="AF77" i="5"/>
  <c r="AC77" i="5"/>
  <c r="Z77" i="5"/>
  <c r="W77" i="5"/>
  <c r="T77" i="5"/>
  <c r="Q77" i="5"/>
  <c r="AG77" i="5" s="1"/>
  <c r="N77" i="5"/>
  <c r="K77" i="5"/>
  <c r="H77" i="5"/>
  <c r="AF76" i="5"/>
  <c r="AC76" i="5"/>
  <c r="Z76" i="5"/>
  <c r="W76" i="5"/>
  <c r="T76" i="5"/>
  <c r="Q76" i="5"/>
  <c r="N76" i="5"/>
  <c r="K76" i="5"/>
  <c r="H76" i="5"/>
  <c r="AG76" i="5" s="1"/>
  <c r="AF75" i="5"/>
  <c r="AC75" i="5"/>
  <c r="Z75" i="5"/>
  <c r="W75" i="5"/>
  <c r="T75" i="5"/>
  <c r="Q75" i="5"/>
  <c r="N75" i="5"/>
  <c r="K75" i="5"/>
  <c r="AG75" i="5" s="1"/>
  <c r="H75" i="5"/>
  <c r="AF74" i="5"/>
  <c r="AC74" i="5"/>
  <c r="Z74" i="5"/>
  <c r="W74" i="5"/>
  <c r="T74" i="5"/>
  <c r="Q74" i="5"/>
  <c r="N74" i="5"/>
  <c r="AG74" i="5" s="1"/>
  <c r="K74" i="5"/>
  <c r="H74" i="5"/>
  <c r="AF73" i="5"/>
  <c r="AC73" i="5"/>
  <c r="Z73" i="5"/>
  <c r="W73" i="5"/>
  <c r="T73" i="5"/>
  <c r="Q73" i="5"/>
  <c r="AG73" i="5" s="1"/>
  <c r="N73" i="5"/>
  <c r="K73" i="5"/>
  <c r="H73" i="5"/>
  <c r="AF72" i="5"/>
  <c r="AC72" i="5"/>
  <c r="Z72" i="5"/>
  <c r="W72" i="5"/>
  <c r="T72" i="5"/>
  <c r="Q72" i="5"/>
  <c r="N72" i="5"/>
  <c r="K72" i="5"/>
  <c r="H72" i="5"/>
  <c r="AF71" i="5"/>
  <c r="AC71" i="5"/>
  <c r="Z71" i="5"/>
  <c r="W71" i="5"/>
  <c r="T71" i="5"/>
  <c r="Q71" i="5"/>
  <c r="N71" i="5"/>
  <c r="K71" i="5"/>
  <c r="AG71" i="5" s="1"/>
  <c r="H71" i="5"/>
  <c r="AF70" i="5"/>
  <c r="AC70" i="5"/>
  <c r="Z70" i="5"/>
  <c r="W70" i="5"/>
  <c r="T70" i="5"/>
  <c r="Q70" i="5"/>
  <c r="N70" i="5"/>
  <c r="AG70" i="5" s="1"/>
  <c r="K70" i="5"/>
  <c r="H70" i="5"/>
  <c r="AF69" i="5"/>
  <c r="AC69" i="5"/>
  <c r="Z69" i="5"/>
  <c r="W69" i="5"/>
  <c r="T69" i="5"/>
  <c r="Q69" i="5"/>
  <c r="AG69" i="5" s="1"/>
  <c r="N69" i="5"/>
  <c r="K69" i="5"/>
  <c r="H69" i="5"/>
  <c r="AF68" i="5"/>
  <c r="AC68" i="5"/>
  <c r="Z68" i="5"/>
  <c r="W68" i="5"/>
  <c r="T68" i="5"/>
  <c r="Q68" i="5"/>
  <c r="N68" i="5"/>
  <c r="K68" i="5"/>
  <c r="H68" i="5"/>
  <c r="AG68" i="5" s="1"/>
  <c r="AF67" i="5"/>
  <c r="AC67" i="5"/>
  <c r="Z67" i="5"/>
  <c r="W67" i="5"/>
  <c r="T67" i="5"/>
  <c r="Q67" i="5"/>
  <c r="N67" i="5"/>
  <c r="K67" i="5"/>
  <c r="H67" i="5"/>
  <c r="AF66" i="5"/>
  <c r="AC66" i="5"/>
  <c r="Z66" i="5"/>
  <c r="W66" i="5"/>
  <c r="T66" i="5"/>
  <c r="Q66" i="5"/>
  <c r="N66" i="5"/>
  <c r="AG66" i="5" s="1"/>
  <c r="K66" i="5"/>
  <c r="H66" i="5"/>
  <c r="AF65" i="5"/>
  <c r="AC65" i="5"/>
  <c r="Z65" i="5"/>
  <c r="W65" i="5"/>
  <c r="T65" i="5"/>
  <c r="Q65" i="5"/>
  <c r="AG65" i="5" s="1"/>
  <c r="N65" i="5"/>
  <c r="K65" i="5"/>
  <c r="H65" i="5"/>
  <c r="AF64" i="5"/>
  <c r="AC64" i="5"/>
  <c r="Z64" i="5"/>
  <c r="W64" i="5"/>
  <c r="T64" i="5"/>
  <c r="Q64" i="5"/>
  <c r="N64" i="5"/>
  <c r="K64" i="5"/>
  <c r="H64" i="5"/>
  <c r="AG64" i="5" s="1"/>
  <c r="AF63" i="5"/>
  <c r="AC63" i="5"/>
  <c r="Z63" i="5"/>
  <c r="W63" i="5"/>
  <c r="T63" i="5"/>
  <c r="Q63" i="5"/>
  <c r="N63" i="5"/>
  <c r="K63" i="5"/>
  <c r="AG63" i="5" s="1"/>
  <c r="H63" i="5"/>
  <c r="AF62" i="5"/>
  <c r="AC62" i="5"/>
  <c r="Z62" i="5"/>
  <c r="W62" i="5"/>
  <c r="T62" i="5"/>
  <c r="Q62" i="5"/>
  <c r="N62" i="5"/>
  <c r="AG62" i="5" s="1"/>
  <c r="K62" i="5"/>
  <c r="H62" i="5"/>
  <c r="AF61" i="5"/>
  <c r="AC61" i="5"/>
  <c r="Z61" i="5"/>
  <c r="W61" i="5"/>
  <c r="T61" i="5"/>
  <c r="Q61" i="5"/>
  <c r="AG61" i="5" s="1"/>
  <c r="N61" i="5"/>
  <c r="K61" i="5"/>
  <c r="H61" i="5"/>
  <c r="AF60" i="5"/>
  <c r="AC60" i="5"/>
  <c r="Z60" i="5"/>
  <c r="W60" i="5"/>
  <c r="T60" i="5"/>
  <c r="Q60" i="5"/>
  <c r="N60" i="5"/>
  <c r="K60" i="5"/>
  <c r="H60" i="5"/>
  <c r="AG60" i="5" s="1"/>
  <c r="AF59" i="5"/>
  <c r="AC59" i="5"/>
  <c r="Z59" i="5"/>
  <c r="W59" i="5"/>
  <c r="T59" i="5"/>
  <c r="Q59" i="5"/>
  <c r="N59" i="5"/>
  <c r="K59" i="5"/>
  <c r="AG59" i="5" s="1"/>
  <c r="H59" i="5"/>
  <c r="AF58" i="5"/>
  <c r="AC58" i="5"/>
  <c r="Z58" i="5"/>
  <c r="W58" i="5"/>
  <c r="T58" i="5"/>
  <c r="Q58" i="5"/>
  <c r="N58" i="5"/>
  <c r="K58" i="5"/>
  <c r="H58" i="5"/>
  <c r="AG58" i="5" s="1"/>
  <c r="AF57" i="5"/>
  <c r="AC57" i="5"/>
  <c r="Z57" i="5"/>
  <c r="W57" i="5"/>
  <c r="T57" i="5"/>
  <c r="Q57" i="5"/>
  <c r="AG57" i="5" s="1"/>
  <c r="N57" i="5"/>
  <c r="K57" i="5"/>
  <c r="H57" i="5"/>
  <c r="AF56" i="5"/>
  <c r="AC56" i="5"/>
  <c r="Z56" i="5"/>
  <c r="W56" i="5"/>
  <c r="T56" i="5"/>
  <c r="Q56" i="5"/>
  <c r="N56" i="5"/>
  <c r="K56" i="5"/>
  <c r="H56" i="5"/>
  <c r="AG56" i="5" s="1"/>
  <c r="AF55" i="5"/>
  <c r="AC55" i="5"/>
  <c r="Z55" i="5"/>
  <c r="W55" i="5"/>
  <c r="T55" i="5"/>
  <c r="Q55" i="5"/>
  <c r="N55" i="5"/>
  <c r="K55" i="5"/>
  <c r="AG55" i="5" s="1"/>
  <c r="H55" i="5"/>
  <c r="AF54" i="5"/>
  <c r="AC54" i="5"/>
  <c r="Z54" i="5"/>
  <c r="W54" i="5"/>
  <c r="T54" i="5"/>
  <c r="Q54" i="5"/>
  <c r="N54" i="5"/>
  <c r="AG54" i="5" s="1"/>
  <c r="K54" i="5"/>
  <c r="H54" i="5"/>
  <c r="AF53" i="5"/>
  <c r="AC53" i="5"/>
  <c r="Z53" i="5"/>
  <c r="W53" i="5"/>
  <c r="T53" i="5"/>
  <c r="Q53" i="5"/>
  <c r="N53" i="5"/>
  <c r="K53" i="5"/>
  <c r="H53" i="5"/>
  <c r="AF52" i="5"/>
  <c r="AC52" i="5"/>
  <c r="Z52" i="5"/>
  <c r="W52" i="5"/>
  <c r="T52" i="5"/>
  <c r="Q52" i="5"/>
  <c r="N52" i="5"/>
  <c r="K52" i="5"/>
  <c r="H52" i="5"/>
  <c r="AG52" i="5" s="1"/>
  <c r="AF51" i="5"/>
  <c r="AC51" i="5"/>
  <c r="Z51" i="5"/>
  <c r="W51" i="5"/>
  <c r="T51" i="5"/>
  <c r="Q51" i="5"/>
  <c r="N51" i="5"/>
  <c r="K51" i="5"/>
  <c r="AG51" i="5" s="1"/>
  <c r="H51" i="5"/>
  <c r="AF50" i="5"/>
  <c r="AC50" i="5"/>
  <c r="Z50" i="5"/>
  <c r="W50" i="5"/>
  <c r="T50" i="5"/>
  <c r="Q50" i="5"/>
  <c r="N50" i="5"/>
  <c r="AG50" i="5" s="1"/>
  <c r="K50" i="5"/>
  <c r="H50" i="5"/>
  <c r="AF49" i="5"/>
  <c r="AC49" i="5"/>
  <c r="Z49" i="5"/>
  <c r="W49" i="5"/>
  <c r="T49" i="5"/>
  <c r="Q49" i="5"/>
  <c r="AG49" i="5" s="1"/>
  <c r="N49" i="5"/>
  <c r="K49" i="5"/>
  <c r="H49" i="5"/>
  <c r="AF48" i="5"/>
  <c r="AC48" i="5"/>
  <c r="Z48" i="5"/>
  <c r="W48" i="5"/>
  <c r="T48" i="5"/>
  <c r="Q48" i="5"/>
  <c r="N48" i="5"/>
  <c r="K48" i="5"/>
  <c r="H48" i="5"/>
  <c r="AG48" i="5" s="1"/>
  <c r="AF47" i="5"/>
  <c r="AC47" i="5"/>
  <c r="Z47" i="5"/>
  <c r="W47" i="5"/>
  <c r="T47" i="5"/>
  <c r="Q47" i="5"/>
  <c r="N47" i="5"/>
  <c r="K47" i="5"/>
  <c r="H47" i="5"/>
  <c r="AF46" i="5"/>
  <c r="AC46" i="5"/>
  <c r="Z46" i="5"/>
  <c r="W46" i="5"/>
  <c r="T46" i="5"/>
  <c r="Q46" i="5"/>
  <c r="N46" i="5"/>
  <c r="AG46" i="5" s="1"/>
  <c r="K46" i="5"/>
  <c r="H46" i="5"/>
  <c r="AF44" i="5"/>
  <c r="AC44" i="5"/>
  <c r="Z44" i="5"/>
  <c r="W44" i="5"/>
  <c r="T44" i="5"/>
  <c r="Q44" i="5"/>
  <c r="N44" i="5"/>
  <c r="K44" i="5"/>
  <c r="H44" i="5"/>
  <c r="AF43" i="5"/>
  <c r="AC43" i="5"/>
  <c r="Z43" i="5"/>
  <c r="W43" i="5"/>
  <c r="T43" i="5"/>
  <c r="Q43" i="5"/>
  <c r="N43" i="5"/>
  <c r="K43" i="5"/>
  <c r="H43" i="5"/>
  <c r="AG43" i="5" s="1"/>
  <c r="AF42" i="5"/>
  <c r="AC42" i="5"/>
  <c r="Z42" i="5"/>
  <c r="W42" i="5"/>
  <c r="T42" i="5"/>
  <c r="Q42" i="5"/>
  <c r="N42" i="5"/>
  <c r="K42" i="5"/>
  <c r="AG42" i="5" s="1"/>
  <c r="H42" i="5"/>
  <c r="AF41" i="5"/>
  <c r="AC41" i="5"/>
  <c r="Z41" i="5"/>
  <c r="W41" i="5"/>
  <c r="T41" i="5"/>
  <c r="Q41" i="5"/>
  <c r="N41" i="5"/>
  <c r="AG41" i="5" s="1"/>
  <c r="K41" i="5"/>
  <c r="H41" i="5"/>
  <c r="AF40" i="5"/>
  <c r="AC40" i="5"/>
  <c r="Z40" i="5"/>
  <c r="W40" i="5"/>
  <c r="T40" i="5"/>
  <c r="Q40" i="5"/>
  <c r="N40" i="5"/>
  <c r="K40" i="5"/>
  <c r="AG40" i="5" s="1"/>
  <c r="H40" i="5"/>
  <c r="AF39" i="5"/>
  <c r="AC39" i="5"/>
  <c r="Z39" i="5"/>
  <c r="W39" i="5"/>
  <c r="T39" i="5"/>
  <c r="Q39" i="5"/>
  <c r="N39" i="5"/>
  <c r="K39" i="5"/>
  <c r="H39" i="5"/>
  <c r="AG39" i="5" s="1"/>
  <c r="AF38" i="5"/>
  <c r="AC38" i="5"/>
  <c r="Z38" i="5"/>
  <c r="W38" i="5"/>
  <c r="T38" i="5"/>
  <c r="Q38" i="5"/>
  <c r="N38" i="5"/>
  <c r="K38" i="5"/>
  <c r="AG38" i="5" s="1"/>
  <c r="H38" i="5"/>
  <c r="AF37" i="5"/>
  <c r="AC37" i="5"/>
  <c r="Z37" i="5"/>
  <c r="W37" i="5"/>
  <c r="T37" i="5"/>
  <c r="Q37" i="5"/>
  <c r="N37" i="5"/>
  <c r="K37" i="5"/>
  <c r="H37" i="5"/>
  <c r="AG37" i="5" s="1"/>
  <c r="AF36" i="5"/>
  <c r="AC36" i="5"/>
  <c r="Z36" i="5"/>
  <c r="W36" i="5"/>
  <c r="T36" i="5"/>
  <c r="Q36" i="5"/>
  <c r="N36" i="5"/>
  <c r="K36" i="5"/>
  <c r="AG36" i="5" s="1"/>
  <c r="H36" i="5"/>
  <c r="AF35" i="5"/>
  <c r="AC35" i="5"/>
  <c r="Z35" i="5"/>
  <c r="W35" i="5"/>
  <c r="T35" i="5"/>
  <c r="Q35" i="5"/>
  <c r="N35" i="5"/>
  <c r="K35" i="5"/>
  <c r="H35" i="5"/>
  <c r="AG35" i="5" s="1"/>
  <c r="AF34" i="5"/>
  <c r="AC34" i="5"/>
  <c r="Z34" i="5"/>
  <c r="W34" i="5"/>
  <c r="T34" i="5"/>
  <c r="Q34" i="5"/>
  <c r="N34" i="5"/>
  <c r="K34" i="5"/>
  <c r="AG34" i="5" s="1"/>
  <c r="H34" i="5"/>
  <c r="AF33" i="5"/>
  <c r="AC33" i="5"/>
  <c r="Z33" i="5"/>
  <c r="W33" i="5"/>
  <c r="T33" i="5"/>
  <c r="Q33" i="5"/>
  <c r="N33" i="5"/>
  <c r="AG33" i="5" s="1"/>
  <c r="K33" i="5"/>
  <c r="H33" i="5"/>
  <c r="AF32" i="5"/>
  <c r="AC32" i="5"/>
  <c r="Z32" i="5"/>
  <c r="W32" i="5"/>
  <c r="T32" i="5"/>
  <c r="Q32" i="5"/>
  <c r="N32" i="5"/>
  <c r="K32" i="5"/>
  <c r="H32" i="5"/>
  <c r="AF31" i="5"/>
  <c r="AC31" i="5"/>
  <c r="Z31" i="5"/>
  <c r="W31" i="5"/>
  <c r="T31" i="5"/>
  <c r="Q31" i="5"/>
  <c r="N31" i="5"/>
  <c r="K31" i="5"/>
  <c r="H31" i="5"/>
  <c r="AG31" i="5" s="1"/>
  <c r="AF30" i="5"/>
  <c r="AC30" i="5"/>
  <c r="Z30" i="5"/>
  <c r="W30" i="5"/>
  <c r="T30" i="5"/>
  <c r="Q30" i="5"/>
  <c r="N30" i="5"/>
  <c r="K30" i="5"/>
  <c r="AG30" i="5" s="1"/>
  <c r="H30" i="5"/>
  <c r="AF29" i="5"/>
  <c r="AC29" i="5"/>
  <c r="Z29" i="5"/>
  <c r="W29" i="5"/>
  <c r="T29" i="5"/>
  <c r="Q29" i="5"/>
  <c r="N29" i="5"/>
  <c r="AG29" i="5" s="1"/>
  <c r="K29" i="5"/>
  <c r="H29" i="5"/>
  <c r="AF25" i="5"/>
  <c r="AC25" i="5"/>
  <c r="Z25" i="5"/>
  <c r="W25" i="5"/>
  <c r="T25" i="5"/>
  <c r="Q25" i="5"/>
  <c r="N25" i="5"/>
  <c r="K25" i="5"/>
  <c r="H25" i="5"/>
  <c r="AF24" i="5"/>
  <c r="AC24" i="5"/>
  <c r="Z24" i="5"/>
  <c r="W24" i="5"/>
  <c r="T24" i="5"/>
  <c r="Q24" i="5"/>
  <c r="N24" i="5"/>
  <c r="K24" i="5"/>
  <c r="H24" i="5"/>
  <c r="AG24" i="5" s="1"/>
  <c r="AF11" i="5"/>
  <c r="AC11" i="5"/>
  <c r="Z11" i="5"/>
  <c r="W11" i="5"/>
  <c r="T11" i="5"/>
  <c r="Q11" i="5"/>
  <c r="N11" i="5"/>
  <c r="K11" i="5"/>
  <c r="AG11" i="5" s="1"/>
  <c r="H11" i="5"/>
  <c r="AF28" i="5"/>
  <c r="AC28" i="5"/>
  <c r="Z28" i="5"/>
  <c r="W28" i="5"/>
  <c r="T28" i="5"/>
  <c r="Q28" i="5"/>
  <c r="N28" i="5"/>
  <c r="AG28" i="5" s="1"/>
  <c r="K28" i="5"/>
  <c r="H28" i="5"/>
  <c r="AF27" i="5"/>
  <c r="AC27" i="5"/>
  <c r="Z27" i="5"/>
  <c r="W27" i="5"/>
  <c r="T27" i="5"/>
  <c r="Q27" i="5"/>
  <c r="AG27" i="5" s="1"/>
  <c r="N27" i="5"/>
  <c r="K27" i="5"/>
  <c r="H27" i="5"/>
  <c r="AF26" i="5"/>
  <c r="AC26" i="5"/>
  <c r="Z26" i="5"/>
  <c r="W26" i="5"/>
  <c r="T26" i="5"/>
  <c r="Q26" i="5"/>
  <c r="N26" i="5"/>
  <c r="K26" i="5"/>
  <c r="H26" i="5"/>
  <c r="AG26" i="5" s="1"/>
  <c r="AF23" i="5"/>
  <c r="AC23" i="5"/>
  <c r="Z23" i="5"/>
  <c r="W23" i="5"/>
  <c r="T23" i="5"/>
  <c r="Q23" i="5"/>
  <c r="N23" i="5"/>
  <c r="K23" i="5"/>
  <c r="AG23" i="5" s="1"/>
  <c r="H23" i="5"/>
  <c r="AF22" i="5"/>
  <c r="AC22" i="5"/>
  <c r="Z22" i="5"/>
  <c r="W22" i="5"/>
  <c r="T22" i="5"/>
  <c r="Q22" i="5"/>
  <c r="N22" i="5"/>
  <c r="AG22" i="5" s="1"/>
  <c r="K22" i="5"/>
  <c r="H22" i="5"/>
  <c r="AF21" i="5"/>
  <c r="AC21" i="5"/>
  <c r="Z21" i="5"/>
  <c r="W21" i="5"/>
  <c r="T21" i="5"/>
  <c r="Q21" i="5"/>
  <c r="AG21" i="5" s="1"/>
  <c r="N21" i="5"/>
  <c r="K21" i="5"/>
  <c r="H21" i="5"/>
  <c r="AF20" i="5"/>
  <c r="AC20" i="5"/>
  <c r="Z20" i="5"/>
  <c r="W20" i="5"/>
  <c r="T20" i="5"/>
  <c r="Q20" i="5"/>
  <c r="N20" i="5"/>
  <c r="K20" i="5"/>
  <c r="H20" i="5"/>
  <c r="AG20" i="5" s="1"/>
  <c r="AF19" i="5"/>
  <c r="AC19" i="5"/>
  <c r="Z19" i="5"/>
  <c r="W19" i="5"/>
  <c r="T19" i="5"/>
  <c r="Q19" i="5"/>
  <c r="N19" i="5"/>
  <c r="K19" i="5"/>
  <c r="H19" i="5"/>
  <c r="AF18" i="5"/>
  <c r="AC18" i="5"/>
  <c r="Z18" i="5"/>
  <c r="W18" i="5"/>
  <c r="T18" i="5"/>
  <c r="Q18" i="5"/>
  <c r="N18" i="5"/>
  <c r="K18" i="5"/>
  <c r="H18" i="5"/>
  <c r="AF16" i="5"/>
  <c r="AC16" i="5"/>
  <c r="Z16" i="5"/>
  <c r="W16" i="5"/>
  <c r="T16" i="5"/>
  <c r="Q16" i="5"/>
  <c r="AG16" i="5" s="1"/>
  <c r="N16" i="5"/>
  <c r="K16" i="5"/>
  <c r="H16" i="5"/>
  <c r="AF15" i="5"/>
  <c r="AC15" i="5"/>
  <c r="Z15" i="5"/>
  <c r="W15" i="5"/>
  <c r="T15" i="5"/>
  <c r="Q15" i="5"/>
  <c r="N15" i="5"/>
  <c r="K15" i="5"/>
  <c r="H15" i="5"/>
  <c r="AF14" i="5"/>
  <c r="AC14" i="5"/>
  <c r="Z14" i="5"/>
  <c r="W14" i="5"/>
  <c r="T14" i="5"/>
  <c r="Q14" i="5"/>
  <c r="N14" i="5"/>
  <c r="K14" i="5"/>
  <c r="AG14" i="5" s="1"/>
  <c r="H14" i="5"/>
  <c r="AF13" i="5"/>
  <c r="AC13" i="5"/>
  <c r="Z13" i="5"/>
  <c r="W13" i="5"/>
  <c r="T13" i="5"/>
  <c r="Q13" i="5"/>
  <c r="N13" i="5"/>
  <c r="K13" i="5"/>
  <c r="H13" i="5"/>
  <c r="AF12" i="5"/>
  <c r="AC12" i="5"/>
  <c r="Z12" i="5"/>
  <c r="W12" i="5"/>
  <c r="T12" i="5"/>
  <c r="Q12" i="5"/>
  <c r="AG12" i="5" s="1"/>
  <c r="N12" i="5"/>
  <c r="K12" i="5"/>
  <c r="H12" i="5"/>
  <c r="AF10" i="5"/>
  <c r="AC10" i="5"/>
  <c r="Z10" i="5"/>
  <c r="W10" i="5"/>
  <c r="T10" i="5"/>
  <c r="Q10" i="5"/>
  <c r="N10" i="5"/>
  <c r="K10" i="5"/>
  <c r="H10" i="5"/>
  <c r="AG10" i="5" s="1"/>
  <c r="AF9" i="5"/>
  <c r="AC9" i="5"/>
  <c r="Z9" i="5"/>
  <c r="W9" i="5"/>
  <c r="T9" i="5"/>
  <c r="Q9" i="5"/>
  <c r="N9" i="5"/>
  <c r="K9" i="5"/>
  <c r="H9" i="5"/>
  <c r="AF8" i="5"/>
  <c r="AC8" i="5"/>
  <c r="Z8" i="5"/>
  <c r="W8" i="5"/>
  <c r="T8" i="5"/>
  <c r="Q8" i="5"/>
  <c r="N8" i="5"/>
  <c r="AG8" i="5" s="1"/>
  <c r="K8" i="5"/>
  <c r="H8" i="5"/>
  <c r="AF7" i="5"/>
  <c r="AC7" i="5"/>
  <c r="Z7" i="5"/>
  <c r="W7" i="5"/>
  <c r="T7" i="5"/>
  <c r="Q7" i="5"/>
  <c r="N7" i="5"/>
  <c r="K7" i="5"/>
  <c r="AG7" i="5" s="1"/>
  <c r="H7" i="5"/>
  <c r="AG32" i="5"/>
  <c r="AG106" i="5"/>
  <c r="AG13" i="5"/>
  <c r="AG53" i="5"/>
  <c r="AG72" i="5"/>
  <c r="AG96" i="5"/>
  <c r="AG129" i="5"/>
  <c r="AG47" i="5"/>
  <c r="AG67" i="5"/>
  <c r="AG86" i="5"/>
  <c r="AG119" i="5"/>
  <c r="AG15" i="5"/>
  <c r="AG91" i="5"/>
  <c r="AG124" i="5"/>
  <c r="AG44" i="5"/>
  <c r="AG19" i="5"/>
  <c r="AG25" i="5" l="1"/>
  <c r="AG82" i="5"/>
  <c r="AG83" i="5"/>
  <c r="AG84" i="5"/>
  <c r="AG85" i="5"/>
  <c r="AG87" i="5"/>
  <c r="AG88" i="5"/>
  <c r="AG90" i="5"/>
  <c r="AG92" i="5"/>
  <c r="AG93" i="5"/>
  <c r="AG94" i="5"/>
  <c r="AG95" i="5"/>
  <c r="AG97" i="5"/>
  <c r="AG98" i="5"/>
  <c r="AG99" i="5"/>
  <c r="AG100" i="5"/>
  <c r="AG101" i="5"/>
  <c r="AG103" i="5"/>
  <c r="AG105" i="5"/>
  <c r="AG107" i="5"/>
  <c r="AG109" i="5"/>
  <c r="AG110" i="5"/>
  <c r="AG111" i="5"/>
  <c r="AG112" i="5"/>
  <c r="AG114" i="5"/>
  <c r="AG115" i="5"/>
  <c r="AG116" i="5"/>
  <c r="AG117" i="5"/>
  <c r="AG118" i="5"/>
  <c r="AG120" i="5"/>
  <c r="AG121" i="5"/>
  <c r="AG123" i="5"/>
  <c r="AG125" i="5"/>
  <c r="AG126" i="5"/>
  <c r="AG130" i="5"/>
  <c r="AG131" i="5"/>
  <c r="AG132" i="5"/>
  <c r="AG104" i="5"/>
  <c r="AG18" i="5"/>
  <c r="AG9" i="5"/>
</calcChain>
</file>

<file path=xl/sharedStrings.xml><?xml version="1.0" encoding="utf-8"?>
<sst xmlns="http://schemas.openxmlformats.org/spreadsheetml/2006/main" count="1638" uniqueCount="303">
  <si>
    <t>عدد الطلاب الكلي</t>
  </si>
  <si>
    <t>عدد الطلاب المشتركين بالامتحان</t>
  </si>
  <si>
    <t>عدد الطلاب المستوفين</t>
  </si>
  <si>
    <t>عدد الطلاب الناجحون</t>
  </si>
  <si>
    <t>عدد الطلاب الراسبون</t>
  </si>
  <si>
    <t>عدد الطلاب الغائبين</t>
  </si>
  <si>
    <t>نسبة النجاح</t>
  </si>
  <si>
    <t>الانسجة</t>
  </si>
  <si>
    <t>الفسلجة</t>
  </si>
  <si>
    <t>الكيمياء الحياتية</t>
  </si>
  <si>
    <t>التشريح</t>
  </si>
  <si>
    <t>الاجنة</t>
  </si>
  <si>
    <t>اساسيات الحاسوب</t>
  </si>
  <si>
    <t>الاحصاء</t>
  </si>
  <si>
    <t>الانكليزي</t>
  </si>
  <si>
    <t>تغذية حيوان</t>
  </si>
  <si>
    <t>اسم الطالب الرباعي</t>
  </si>
  <si>
    <t>علم الاجنة</t>
  </si>
  <si>
    <t>اللغة الانكليزية</t>
  </si>
  <si>
    <t>الحاسوب</t>
  </si>
  <si>
    <t>ابتسام اسامه احمد سلمان</t>
  </si>
  <si>
    <t>جيد</t>
  </si>
  <si>
    <t>جيد جدا</t>
  </si>
  <si>
    <t>امتياز</t>
  </si>
  <si>
    <t xml:space="preserve">ابراهيم صالح عناد كاظم </t>
  </si>
  <si>
    <t>ضعيف</t>
  </si>
  <si>
    <t>مقبول</t>
  </si>
  <si>
    <t>متوسط</t>
  </si>
  <si>
    <t>ابراهيم فاضل عباس هادي</t>
  </si>
  <si>
    <t xml:space="preserve">ابراهيم هادي احمد محمود </t>
  </si>
  <si>
    <t xml:space="preserve">احمد جاسم محمد رحيمه </t>
  </si>
  <si>
    <t xml:space="preserve">احمد جبار ابراهيم اسماعيل </t>
  </si>
  <si>
    <t xml:space="preserve">احمد خليل هادي يديم </t>
  </si>
  <si>
    <t xml:space="preserve">احمد زيد الهلالي عبدالوهاب عبدالهادي </t>
  </si>
  <si>
    <t xml:space="preserve">احمد فارس علي احمد </t>
  </si>
  <si>
    <t>اسامه شهاب احمد محمد</t>
  </si>
  <si>
    <t>اسامه فلاح حسن علوان</t>
  </si>
  <si>
    <t>افنان ياسر شاكر محمود</t>
  </si>
  <si>
    <t>الاء طه رشيد اسماعيل</t>
  </si>
  <si>
    <t>الاء عباس حمزة عبد</t>
  </si>
  <si>
    <t>امنة مازن علي شويخ</t>
  </si>
  <si>
    <t>انسام محمد حمد راشد</t>
  </si>
  <si>
    <t>ايات هادي احمد صالح</t>
  </si>
  <si>
    <t>اية وسام فرج شمخي</t>
  </si>
  <si>
    <t xml:space="preserve">بتول عامر علي عامر </t>
  </si>
  <si>
    <t xml:space="preserve">بينة عباس زيد عبيد </t>
  </si>
  <si>
    <t xml:space="preserve">تبارك رعد قاسم خيون </t>
  </si>
  <si>
    <t xml:space="preserve">تبارك فيحان محمد علي </t>
  </si>
  <si>
    <t xml:space="preserve">تقى رعد حميد جاسم </t>
  </si>
  <si>
    <t>حسن جواد كاظم حسون</t>
  </si>
  <si>
    <t>حسن ناظم عبد الكريم محمد</t>
  </si>
  <si>
    <t>حسن نزار نهاد جواد بهجت</t>
  </si>
  <si>
    <t xml:space="preserve">حسين خالد غالب حسين </t>
  </si>
  <si>
    <t>حوراء رعد كاظم علوان</t>
  </si>
  <si>
    <t xml:space="preserve">حوراء عبد حرج عليوي </t>
  </si>
  <si>
    <t>حوراء علاء محسن طاهر</t>
  </si>
  <si>
    <t xml:space="preserve">حوراء قحطان رحمان نور محمد </t>
  </si>
  <si>
    <t>حيدر عمران عكيل حسن</t>
  </si>
  <si>
    <t xml:space="preserve">خديجة رعد سعدي جاسم </t>
  </si>
  <si>
    <t>دانيا صمد عبد الكريم جعفر</t>
  </si>
  <si>
    <t xml:space="preserve">داود عامر ياسين علي </t>
  </si>
  <si>
    <t>دعاء رديف عباس حسين</t>
  </si>
  <si>
    <t>رفقه جميل رسن عبدالرضا</t>
  </si>
  <si>
    <t>روان سمير حسين</t>
  </si>
  <si>
    <t>رويده منجد حسن عباس</t>
  </si>
  <si>
    <t xml:space="preserve">زكيه ناظم سعيد شاكر </t>
  </si>
  <si>
    <t xml:space="preserve">زهراء حسين صبر عطيه </t>
  </si>
  <si>
    <t>زهراء سعد ظاهر حبيب</t>
  </si>
  <si>
    <t xml:space="preserve">زهراء علاوي عاشور محمد </t>
  </si>
  <si>
    <t xml:space="preserve">زهراء فوزي محسن علي </t>
  </si>
  <si>
    <t>زهراء قاسم بلاسم احمد</t>
  </si>
  <si>
    <t>زهراء محمد كرحوت فرحان</t>
  </si>
  <si>
    <t>زهراء محمد نعمه دبيش</t>
  </si>
  <si>
    <t>زينب حسين مجبل شكر</t>
  </si>
  <si>
    <t>زينب صفاء صالح محمد</t>
  </si>
  <si>
    <t xml:space="preserve">زينب كريم جابر ثويني </t>
  </si>
  <si>
    <t xml:space="preserve">زينة عبدالرزاق صدام يوسف </t>
  </si>
  <si>
    <t xml:space="preserve">سارة عدنان احمد مكي </t>
  </si>
  <si>
    <t xml:space="preserve">ساره طالب عبد حمود </t>
  </si>
  <si>
    <t>سرى شهاب احمد عبد الهادي</t>
  </si>
  <si>
    <t>سعد يعرب جمعه عطيه</t>
  </si>
  <si>
    <t>سما احمد كاظم شويل</t>
  </si>
  <si>
    <t>صفا فلاح سلمان رميض</t>
  </si>
  <si>
    <t xml:space="preserve">طيبة قيس محمد مسعود </t>
  </si>
  <si>
    <t xml:space="preserve">عادل محمد فهد حسون </t>
  </si>
  <si>
    <t>عباس نعمان كريم حسن</t>
  </si>
  <si>
    <t>عبدالله صبار جبار حسن</t>
  </si>
  <si>
    <t>عبدالمجيد احمد عبدالمجيد ياسين</t>
  </si>
  <si>
    <t>عدنان احمد خالد محمد</t>
  </si>
  <si>
    <t>علي مزاحم نعمة حمزة</t>
  </si>
  <si>
    <t>علي مهند كاظم جواد</t>
  </si>
  <si>
    <t xml:space="preserve">عماد عدنان احمد رداس </t>
  </si>
  <si>
    <t xml:space="preserve">عمار عبد الغفور محمد خضر </t>
  </si>
  <si>
    <t xml:space="preserve">عمر ابراهيم محمد نعمان </t>
  </si>
  <si>
    <t>فاضل عباس فوزي صادق</t>
  </si>
  <si>
    <t>فاطمة امجد جبار محسن</t>
  </si>
  <si>
    <t>فاطمة شهاب نصيف جاسم</t>
  </si>
  <si>
    <t>فاطمة ناظر ناظم محمد حسين</t>
  </si>
  <si>
    <t xml:space="preserve">فاطمة وسام خليفة عبد الكريم </t>
  </si>
  <si>
    <t xml:space="preserve">فاطمه رفعت سعيد رشيد </t>
  </si>
  <si>
    <t xml:space="preserve">فاطمه سردار علي غافل </t>
  </si>
  <si>
    <t xml:space="preserve">فاطمه كاظم مهدي عبد محسن </t>
  </si>
  <si>
    <t>فاطمه كريم ناصر علي</t>
  </si>
  <si>
    <t xml:space="preserve">فلاح صلاح حسن سهيل </t>
  </si>
  <si>
    <t>فيض سمير ابراهيم عبد الرزاق</t>
  </si>
  <si>
    <t xml:space="preserve">قبس عبدالله عبدالرحيم سليم </t>
  </si>
  <si>
    <t>كمال قحطان سلمان موسى</t>
  </si>
  <si>
    <t>مازن طلال خلف حسين</t>
  </si>
  <si>
    <t xml:space="preserve">مجتبى ماجد عباس عبدالنبي </t>
  </si>
  <si>
    <t>محمد الباقر علي شوال</t>
  </si>
  <si>
    <t>محمد تحسين ملوكي عمران</t>
  </si>
  <si>
    <t xml:space="preserve">محمد جاسم محمد حسن </t>
  </si>
  <si>
    <t xml:space="preserve">محمد رابح محمد مجيد </t>
  </si>
  <si>
    <t>محمد سعد عبد الرحيم عبد الهادي</t>
  </si>
  <si>
    <t>محمد عبدالجليل معتوك عبدالقادر</t>
  </si>
  <si>
    <t>محمد عقيل عبدالوهاب كيلان</t>
  </si>
  <si>
    <t xml:space="preserve">محمد غزال ياسين أحمد </t>
  </si>
  <si>
    <t>محمد هاشم احمد اسماعيل</t>
  </si>
  <si>
    <t xml:space="preserve">مريم حيدر شاكر جابر </t>
  </si>
  <si>
    <t>مريم خالد عبد الرزاق عبد الحميد</t>
  </si>
  <si>
    <t xml:space="preserve">مصطفى أحمد حسن كاظم </t>
  </si>
  <si>
    <t xml:space="preserve">مصطفى جبار اسماعيل دعيبل </t>
  </si>
  <si>
    <t xml:space="preserve">مصطفى ناصر عزيز خليل </t>
  </si>
  <si>
    <t xml:space="preserve">مصعب عماد علي حسين </t>
  </si>
  <si>
    <t>معمر ناطق محسن مرزوك</t>
  </si>
  <si>
    <t xml:space="preserve">ملاك علي عبد الكاظم جاسم </t>
  </si>
  <si>
    <t>منتظر اسعد عبد الامير شريف</t>
  </si>
  <si>
    <t xml:space="preserve">ميلاد صلاح مهدي رشيد </t>
  </si>
  <si>
    <t xml:space="preserve">مينة ضياء نوري عارف </t>
  </si>
  <si>
    <t xml:space="preserve">نُهى حيدر عباس حسن </t>
  </si>
  <si>
    <t>جبد</t>
  </si>
  <si>
    <t>نبأ محمد حسين علوان</t>
  </si>
  <si>
    <t xml:space="preserve">نبأ ناظم مدلول شامي </t>
  </si>
  <si>
    <t>ندى نبراس خالد عبدالرزاق</t>
  </si>
  <si>
    <t>نور الحسن ماجد كاظم عباس</t>
  </si>
  <si>
    <t>نور الهدىٰ إياد علي محمود</t>
  </si>
  <si>
    <t>نورالدين محمد منيب عبدالواحد</t>
  </si>
  <si>
    <t xml:space="preserve">نورس رؤوف أحمد عباس </t>
  </si>
  <si>
    <t xml:space="preserve">هبه ليث نوري حسن </t>
  </si>
  <si>
    <t xml:space="preserve">هدى حسن عواد خليل </t>
  </si>
  <si>
    <t xml:space="preserve">هدير عبدالناصر عبدالغفور عبدالقادر </t>
  </si>
  <si>
    <t>هديل اسامة قادر محمد</t>
  </si>
  <si>
    <t>همسه باسم محمد صبار</t>
  </si>
  <si>
    <t>هند سمير صالح مهدي</t>
  </si>
  <si>
    <t>يسرى امير جواد عبدالحسين</t>
  </si>
  <si>
    <t>يقين عبد الستار سعيد احمد</t>
  </si>
  <si>
    <t>يونس شاكر محمود عليوي</t>
  </si>
  <si>
    <t xml:space="preserve">مختار ستار جبار كاظم </t>
  </si>
  <si>
    <t xml:space="preserve">ضعيف </t>
  </si>
  <si>
    <t>التشريح / الجزء الثاني</t>
  </si>
  <si>
    <t>علم الانسجة / الجزء الثاني</t>
  </si>
  <si>
    <t>علم الفسلجة / الجزء الثاني</t>
  </si>
  <si>
    <t>الكيمياء الحياتية / الجزء الثاني</t>
  </si>
  <si>
    <t>تغذية الحيوان / الجزء الثاني</t>
  </si>
  <si>
    <t>التقدير النهائي</t>
  </si>
  <si>
    <t>عدد الوحدات/ك2</t>
  </si>
  <si>
    <t>الايميل الجامعي</t>
  </si>
  <si>
    <t xml:space="preserve">ابراهيم وليد خالد حامد </t>
  </si>
  <si>
    <t xml:space="preserve">امنية أحمد موفق أدهم </t>
  </si>
  <si>
    <t>احمد نصيف جاسم ربيع</t>
  </si>
  <si>
    <t>داود سلمان محمد كاظم</t>
  </si>
  <si>
    <t>التسلسل</t>
  </si>
  <si>
    <t xml:space="preserve">امنية زكي جبار لفته </t>
  </si>
  <si>
    <t>nabaa.mohammed1800a@covm.uobaghdad.edu.iq</t>
  </si>
  <si>
    <t>zahraa.mohammed1800a@covm.uobaghdad.edu.iq</t>
  </si>
  <si>
    <t>khadija.raad1800b@covm.uobaghdad.edu.iq</t>
  </si>
  <si>
    <t>hawraa.khatan1800a@covm.uobaghdad.edu.iq</t>
  </si>
  <si>
    <t>hasan.nezar1800a@covm.uobaghdad.edu.iq</t>
  </si>
  <si>
    <t>usama.shehab1800a@covm.uobaghdad.edu.iq</t>
  </si>
  <si>
    <t>ali.mozahem1800a@covm.uobaghdad.edu.iq</t>
  </si>
  <si>
    <t>fatma.kareem1800a@covm.uobaghdad.edu.iq</t>
  </si>
  <si>
    <t>fatma.kazem1800a@covm.uobaghdad.edu.iq</t>
  </si>
  <si>
    <t>saad.yaarob1800a@covm.uobaghdad.edu.iq</t>
  </si>
  <si>
    <t>falaah.salah1800a@covm.uobaghdad.edu.iq</t>
  </si>
  <si>
    <t>mohammed.tahseen1800a@covm.uobaghdad.edu.iq</t>
  </si>
  <si>
    <t>ibtessam.usama1800a@covm.uobaghdad.edu.iq</t>
  </si>
  <si>
    <t>hussein.khaled1800a@covm.uobaghdad.edu.iq</t>
  </si>
  <si>
    <t>hasan.jawad1800a@covm.uobaghdad.edu.iq</t>
  </si>
  <si>
    <t>ahmed.zaid1800a@covm.uobaghdad.edu.iq</t>
  </si>
  <si>
    <t>zahraa.nouama1800a@covm.uobaghdad.edu.iq</t>
  </si>
  <si>
    <t>zahraa.saad1800a@covm.uobaghdad.edu.iq</t>
  </si>
  <si>
    <t>zahraa.hussein1800a@covm.uobaghdad.edu.iq</t>
  </si>
  <si>
    <t>mohammed.abd1800a@covm.uobaghdad.edu.iq</t>
  </si>
  <si>
    <t>alla.abbas1800a@covm.uobaghdad.edu.iq</t>
  </si>
  <si>
    <t>mostafa.jabbar1800a@covm.uobaghdad.edu.iq</t>
  </si>
  <si>
    <t>mostafa.ahmed1800a@covm.uobaghdad.edu.iq</t>
  </si>
  <si>
    <t>ibrahim.fadel1800a@covm.uobaghdad.edu.iq</t>
  </si>
  <si>
    <t>hawraa.alaa1800a@covm.uobaghdad.edu.iq</t>
  </si>
  <si>
    <t>ibrahim.hadi1800a@covm.uobaghdad.edu.iq</t>
  </si>
  <si>
    <t>mohammed.jassem1800a@covm.uobaghdad.edu.iq</t>
  </si>
  <si>
    <t>haidar.omran1800a@covm.uobaghdad.edu.iq</t>
  </si>
  <si>
    <t>zahraa.qasem1800a@covm.uobaghdad.edu.iq</t>
  </si>
  <si>
    <t>zainab.hussein1800a@covm.uobaghdad.edu.iq</t>
  </si>
  <si>
    <t>fatma.nazer1800a@covm.uobaghdad.edu.iq</t>
  </si>
  <si>
    <t>ahmed.jassem1800a@covm.uobaghdad.edu.iq</t>
  </si>
  <si>
    <t>malaak.ali1800a@covm.uobaghdad.edu.iq</t>
  </si>
  <si>
    <t>mariam.haidar1800a@covm.uobaghdad.edu.iq</t>
  </si>
  <si>
    <t>ahmed.jabbar1800a@covm.uobaghdad.edu.iq</t>
  </si>
  <si>
    <t>sarra.taleb1700a@covm.uobaghdad.edu.iq</t>
  </si>
  <si>
    <t>mohammed.hashem1800a@covm.uobaghdad.edu.iq</t>
  </si>
  <si>
    <t>teba.qais1800a@covm.uobaghdad.edu.iq</t>
  </si>
  <si>
    <t>sama.ahmed1800a@covm.uobaghdad.edu.iq</t>
  </si>
  <si>
    <t>mohammed.saad1800a@covm.uobaghdad.edu.iq</t>
  </si>
  <si>
    <t>dawood.aamer1800a@covm.uobaghdad.edu.iq</t>
  </si>
  <si>
    <t>amneya.ahmed1800a@covm.uobaghdad.edu.iq</t>
  </si>
  <si>
    <t>faid.samir1800a@covm.uobaghdad.edu.iq</t>
  </si>
  <si>
    <t>ali.mohannad1800a@covm.uobaghdad.edu.iq</t>
  </si>
  <si>
    <t>ibrahim.waleed1800a@covm.uobaghdad.edu.iq</t>
  </si>
  <si>
    <t>omar.ibrahim1800a@covm.uobaghdad.edu.iq</t>
  </si>
  <si>
    <t>mundather.asaad1800a@covm.uobaghdad.edu.iq</t>
  </si>
  <si>
    <t>danya.samad1800a@covm.uobaghdad.edu.iq</t>
  </si>
  <si>
    <t>fatma.ali1800a@covm.uobaghdad.edu.iq</t>
  </si>
  <si>
    <t>nabaa.nazem1700a@covm.uobaghdad.edu.iq</t>
  </si>
  <si>
    <t>mazen.talal1800a@covm.uobaghdad.edu.iq</t>
  </si>
  <si>
    <t>ibrahim.saleh1800a@covm.uobaghdad.edu.iq</t>
  </si>
  <si>
    <t>qabas.abdullah1800a@covm.uobaghdad.edu.iq</t>
  </si>
  <si>
    <t>fatma.amjad1800a@covm.uobaghdad.edu.iq</t>
  </si>
  <si>
    <t>mielad.salah1800a@covm.uobaghdad.edu.iq</t>
  </si>
  <si>
    <t>hawraa.raad1800a@covm.uobaghdad.edu.iq</t>
  </si>
  <si>
    <t>mokhtar.satar1700c@covm.uobaghdad.edu.iq</t>
  </si>
  <si>
    <t>afnan.yaser1800a@covm.uobaghdad.edu.iq</t>
  </si>
  <si>
    <t>nouras.raouf1800a@covm.uobaghdad.edu.iq</t>
  </si>
  <si>
    <t>fatma.wessam1800a@covm.uobaghdad.edu.iq</t>
  </si>
  <si>
    <t>hadeel.usama1800a@covm.uobaghdad.edu.iq</t>
  </si>
  <si>
    <t>hind.samir1800a@covm.uobaghdad.edu.iq</t>
  </si>
  <si>
    <t>toqa.raad1800a@covm.uobaghdad.edu.iq</t>
  </si>
  <si>
    <t>emad.adnan1800a@covm.uobaghdad.edu.iq</t>
  </si>
  <si>
    <t>sarra.adnan1800a@covm.uobaghdad.edu.iq</t>
  </si>
  <si>
    <t>safa.falaah1800a@covm.uobaghdad.edu.iq</t>
  </si>
  <si>
    <t>rofqa.jameel1800a@covm.uobaghdad.edu.iq</t>
  </si>
  <si>
    <t>hamsa.bassem1800a@covm.uobaghdad.edu.iq</t>
  </si>
  <si>
    <t>kamal.khatan1800a@covm.uobaghdad.edu.iq</t>
  </si>
  <si>
    <t>fadel.abbas1800a@covm.uobaghdad.edu.iq</t>
  </si>
  <si>
    <t>sora.shehab1800a@covm.uobaghdad.edu.iq</t>
  </si>
  <si>
    <t>nour.mohammed1800a@covm.uobaghdad.edu.iq</t>
  </si>
  <si>
    <t>mohammed.oqil1800a@covm.uobaghdad.edu.iq</t>
  </si>
  <si>
    <t>aya.wessam1800a@covm.uobaghdad.edu.iq</t>
  </si>
  <si>
    <t>zakiya.nazem1800a@covm.uobaghdad.edu.iq</t>
  </si>
  <si>
    <t>mohammed.rabeh1800a@covm.uobaghdad.edu.iq</t>
  </si>
  <si>
    <t>hawraa.abd1800a@covm.uobaghdad.edu.iq</t>
  </si>
  <si>
    <t>zena.abd1800a@covm.uobaghdad.edu.iq</t>
  </si>
  <si>
    <t>amna.mazen1800a@covm.uobaghdad.edu.iq</t>
  </si>
  <si>
    <t>abdullah.sabbar1800a@covm.uobaghdad.edu.iq</t>
  </si>
  <si>
    <t>zahraa.alawi1800a@covm.uobaghdad.edu.iq</t>
  </si>
  <si>
    <t>ahmed.fares1800a@covm.uobaghdad.edu.iq</t>
  </si>
  <si>
    <t>hasan.nazem1800a@covm.uobaghdad.edu.iq</t>
  </si>
  <si>
    <t>adel.mohammed1800a@covm.uobaghdad.edu.iq</t>
  </si>
  <si>
    <t>mujtaba.maged1800a@covm.uobaghdad.edu.iq</t>
  </si>
  <si>
    <t>nour.ayad1800a@covm.uobaghdad.edu.iq</t>
  </si>
  <si>
    <t>yosra.ameer1800a@covm.uobaghdad.edu.iq</t>
  </si>
  <si>
    <t>rawan.samir1800a@covm.uobaghdad.edu.iq</t>
  </si>
  <si>
    <t>ahmed.jassem1700a@covm.uobaghdad.edu.iq</t>
  </si>
  <si>
    <t>ruwaida.monjed1800a@covm.uobaghdad.edu.iq</t>
  </si>
  <si>
    <t>heba.laith1800a@covm.uobaghdad.edu.iq</t>
  </si>
  <si>
    <t>abdmajeed.ahmed1800a@covm.uobaghdad.edu.iq</t>
  </si>
  <si>
    <t>batool.aamer1800a@covm.uobaghdad.edu.iq</t>
  </si>
  <si>
    <t>doaa.radeef1800a@covm.uobaghdad.edu.iq</t>
  </si>
  <si>
    <t>moamer.nateq1800a@covm.uobaghdad.edu.iq</t>
  </si>
  <si>
    <t>tabarak.raad1700a@covm.uobaghdad.edu.iq</t>
  </si>
  <si>
    <t>omniya.zaki1800a@covm.uobaghdad.edu.iq</t>
  </si>
  <si>
    <t>younes.shaker1800a@covm.uobaghdad.edu.iq</t>
  </si>
  <si>
    <t>ayat.hadi1800a@covm.uobaghdad.edu.iq</t>
  </si>
  <si>
    <t>mosab.emad1800a@covm.uobaghdad.edu.iq</t>
  </si>
  <si>
    <t>mena.diaa1800a@covm.uobaghdad.edu.iq</t>
  </si>
  <si>
    <t>zainab.kareem1800a@covm.uobaghdad.edu.iq</t>
  </si>
  <si>
    <t>hadeer.abd1800a@covm.uobaghdad.edu.iq</t>
  </si>
  <si>
    <t>noha.haidar1800a@covm.uobaghdad.edu.iq</t>
  </si>
  <si>
    <t>adnan.ahmed1800a@covm.uobaghdad.edu.iq</t>
  </si>
  <si>
    <t>nada.nebras1800a@covm.uobaghdad.edu.iq</t>
  </si>
  <si>
    <t>hoda.hasan1800a@covm.uobaghdad.edu.iq</t>
  </si>
  <si>
    <t>zahraa.fawzi1800a@covm.uobaghdad.edu.iq</t>
  </si>
  <si>
    <t>yaqeen.abd1800a@covm.uobaghdad.edu.iq</t>
  </si>
  <si>
    <t>amar.abd1800a@covm.uobaghdad.edu.iq</t>
  </si>
  <si>
    <t>mohammed.albaqer1800a@covm.uobaghdad.edu.iq</t>
  </si>
  <si>
    <t>ansam.mohammed1800a@covm.uobaghdad.edu.iq</t>
  </si>
  <si>
    <t>dawood.salman1700a@covm.uobaghdad.edu.iq</t>
  </si>
  <si>
    <t>ahmed.khalel1800b@covm.uobaghdad.edu.iq</t>
  </si>
  <si>
    <t>bayena.abbas1800a@covm.uobaghdad.edu.iq</t>
  </si>
  <si>
    <t>zainab.safaa1800a@covm.uobaghdad.edu.iq</t>
  </si>
  <si>
    <t>abbas.noaman1800a@covm.uobaghdad.edu.iq</t>
  </si>
  <si>
    <t>tabarak.mohammed1800a@covm.uobaghdad.edu.iq</t>
  </si>
  <si>
    <t>mohammed.ghazal1800a@covm.uobaghdad.edu.iq</t>
  </si>
  <si>
    <t>mariam.khaled1800a@covm.uobaghdad.edu.iq</t>
  </si>
  <si>
    <t>nour.alhasan1800a@covm.uobaghdad.edu.iq</t>
  </si>
  <si>
    <t>fatma.shehab1800a@covm.uobaghdad.edu.iq</t>
  </si>
  <si>
    <t>usama.falaah1800a@covm.uobaghdad.edu.iq</t>
  </si>
  <si>
    <t>fatma.refaat1800a@covm.uobaghdad.edu.iq</t>
  </si>
  <si>
    <t>mostafa.nasser1800a@covm.uobaghdad.edu.iq</t>
  </si>
  <si>
    <t xml:space="preserve">الكلية </t>
  </si>
  <si>
    <t>الطب البيطري</t>
  </si>
  <si>
    <t xml:space="preserve">المرحلة </t>
  </si>
  <si>
    <t>الثانية</t>
  </si>
  <si>
    <t>النتيجة النهائية ( ناجح ، مكمل ، راسب)</t>
  </si>
  <si>
    <t xml:space="preserve">مكمل </t>
  </si>
  <si>
    <t>ناجح</t>
  </si>
  <si>
    <r>
      <rPr>
        <b/>
        <sz val="11"/>
        <color rgb="FFFF0000"/>
        <rFont val="Arial"/>
        <family val="2"/>
        <scheme val="minor"/>
      </rPr>
      <t>مكمل</t>
    </r>
    <r>
      <rPr>
        <sz val="11"/>
        <color theme="1"/>
        <rFont val="Arial"/>
        <family val="2"/>
        <charset val="178"/>
        <scheme val="minor"/>
      </rPr>
      <t xml:space="preserve"> </t>
    </r>
  </si>
  <si>
    <r>
      <rPr>
        <b/>
        <sz val="11"/>
        <color rgb="FFFF0000"/>
        <rFont val="Arial"/>
        <family val="2"/>
        <scheme val="minor"/>
      </rPr>
      <t>مكمل</t>
    </r>
    <r>
      <rPr>
        <b/>
        <sz val="11"/>
        <color theme="1"/>
        <rFont val="Arial"/>
        <family val="2"/>
        <scheme val="minor"/>
      </rPr>
      <t xml:space="preserve"> </t>
    </r>
  </si>
  <si>
    <t>التشريح / الفصل الثاني</t>
  </si>
  <si>
    <t>علم الانسجة / الفصل الثاني</t>
  </si>
  <si>
    <t>علم الفسلجة / الفصل الثاني</t>
  </si>
  <si>
    <t>الكيمياء الحياتية / الفصل الثاني</t>
  </si>
  <si>
    <t>تغذية الحيوان / الفصل الثاني</t>
  </si>
  <si>
    <t>الفصل الثاني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</si>
</sst>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1"/>
      <color rgb="FF00206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3" borderId="1">
      <alignment horizontal="center" vertical="center"/>
    </xf>
    <xf numFmtId="0" fontId="4" fillId="0" borderId="1">
      <alignment horizontal="center" vertical="center"/>
    </xf>
    <xf numFmtId="0" fontId="5" fillId="4" borderId="1">
      <alignment horizontal="center"/>
    </xf>
    <xf numFmtId="0" fontId="3" fillId="0" borderId="3">
      <alignment horizontal="center" vertical="center" wrapText="1"/>
    </xf>
    <xf numFmtId="9" fontId="1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6" fillId="2" borderId="4" xfId="1" applyFont="1" applyFill="1" applyBorder="1" applyAlignment="1">
      <alignment horizontal="right" vertical="center" wrapText="1" readingOrder="2"/>
    </xf>
    <xf numFmtId="0" fontId="6" fillId="2" borderId="0" xfId="1" applyFont="1" applyFill="1" applyBorder="1" applyAlignment="1">
      <alignment horizontal="right" vertical="center" wrapText="1" readingOrder="2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/>
    </xf>
    <xf numFmtId="0" fontId="3" fillId="3" borderId="2" xfId="2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9" fontId="1" fillId="0" borderId="1" xfId="6" applyFont="1" applyBorder="1" applyAlignment="1">
      <alignment horizontal="center" vertical="center"/>
    </xf>
    <xf numFmtId="9" fontId="2" fillId="0" borderId="1" xfId="6" applyFont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ont="1" applyFill="1"/>
    <xf numFmtId="0" fontId="0" fillId="0" borderId="0" xfId="0" applyFill="1"/>
    <xf numFmtId="0" fontId="0" fillId="16" borderId="0" xfId="0" applyFill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Fill="1" applyBorder="1"/>
    <xf numFmtId="0" fontId="0" fillId="0" borderId="2" xfId="0" applyFill="1" applyBorder="1"/>
    <xf numFmtId="0" fontId="0" fillId="16" borderId="2" xfId="0" applyFill="1" applyBorder="1"/>
    <xf numFmtId="0" fontId="7" fillId="15" borderId="5" xfId="0" applyFont="1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Border="1"/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7" fillId="10" borderId="1" xfId="0" applyFont="1" applyFill="1" applyBorder="1"/>
    <xf numFmtId="0" fontId="0" fillId="14" borderId="0" xfId="0" applyFill="1"/>
    <xf numFmtId="0" fontId="0" fillId="14" borderId="0" xfId="0" applyFont="1" applyFill="1"/>
    <xf numFmtId="0" fontId="7" fillId="1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8">
    <cellStyle name="Normal" xfId="0" builtinId="0"/>
    <cellStyle name="Normal 2" xfId="1"/>
    <cellStyle name="Normal 3" xfId="7"/>
    <cellStyle name="Percent 2" xfId="6"/>
    <cellStyle name="Style 2" xfId="5"/>
    <cellStyle name="Style 3" xfId="2"/>
    <cellStyle name="Style 4" xfId="3"/>
    <cellStyle name="نمط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"/>
  <sheetViews>
    <sheetView rightToLeft="1" topLeftCell="B1" workbookViewId="0">
      <selection activeCell="G8" sqref="G8"/>
    </sheetView>
  </sheetViews>
  <sheetFormatPr defaultRowHeight="14.25" x14ac:dyDescent="0.2"/>
  <cols>
    <col min="2" max="2" width="28.25" customWidth="1"/>
  </cols>
  <sheetData>
    <row r="3" spans="2:11" ht="31.5" x14ac:dyDescent="0.2">
      <c r="B3" s="3"/>
      <c r="C3" s="5" t="s">
        <v>7</v>
      </c>
      <c r="D3" s="6" t="s">
        <v>8</v>
      </c>
      <c r="E3" s="7" t="s">
        <v>9</v>
      </c>
      <c r="F3" s="8" t="s">
        <v>10</v>
      </c>
      <c r="G3" s="5" t="s">
        <v>11</v>
      </c>
      <c r="H3" s="8" t="s">
        <v>12</v>
      </c>
      <c r="I3" s="5" t="s">
        <v>13</v>
      </c>
      <c r="J3" s="8" t="s">
        <v>14</v>
      </c>
      <c r="K3" s="5" t="s">
        <v>15</v>
      </c>
    </row>
    <row r="4" spans="2:11" ht="18.75" x14ac:dyDescent="0.2">
      <c r="B4" s="2" t="s">
        <v>0</v>
      </c>
      <c r="C4" s="4">
        <v>149</v>
      </c>
      <c r="D4" s="4">
        <v>149</v>
      </c>
      <c r="E4" s="4">
        <v>149</v>
      </c>
      <c r="F4" s="4">
        <v>149</v>
      </c>
      <c r="G4" s="4">
        <v>149</v>
      </c>
      <c r="H4" s="9">
        <v>149</v>
      </c>
      <c r="I4" s="4">
        <v>149</v>
      </c>
      <c r="J4" s="4">
        <v>149</v>
      </c>
      <c r="K4" s="4">
        <v>149</v>
      </c>
    </row>
    <row r="5" spans="2:11" ht="18.75" x14ac:dyDescent="0.2">
      <c r="B5" s="1" t="s">
        <v>1</v>
      </c>
      <c r="C5" s="4">
        <v>124</v>
      </c>
      <c r="D5" s="4">
        <v>122</v>
      </c>
      <c r="E5" s="4">
        <v>122</v>
      </c>
      <c r="F5" s="4">
        <v>123</v>
      </c>
      <c r="G5" s="4">
        <v>124</v>
      </c>
      <c r="H5" s="9">
        <v>122</v>
      </c>
      <c r="I5" s="4">
        <v>122</v>
      </c>
      <c r="J5" s="4">
        <v>122</v>
      </c>
      <c r="K5" s="4">
        <v>122</v>
      </c>
    </row>
    <row r="6" spans="2:11" ht="18.75" x14ac:dyDescent="0.2">
      <c r="B6" s="1" t="s">
        <v>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9">
        <v>0</v>
      </c>
      <c r="I6" s="4">
        <v>0</v>
      </c>
      <c r="J6" s="4">
        <v>0</v>
      </c>
      <c r="K6" s="4">
        <v>0</v>
      </c>
    </row>
    <row r="7" spans="2:11" ht="18.75" x14ac:dyDescent="0.2">
      <c r="B7" s="1" t="s">
        <v>3</v>
      </c>
      <c r="C7" s="12">
        <v>124</v>
      </c>
      <c r="D7" s="12">
        <v>122</v>
      </c>
      <c r="E7" s="12">
        <v>122</v>
      </c>
      <c r="F7" s="12">
        <v>121</v>
      </c>
      <c r="G7" s="12">
        <v>123</v>
      </c>
      <c r="H7" s="13">
        <v>122</v>
      </c>
      <c r="I7" s="12">
        <v>120</v>
      </c>
      <c r="J7" s="12">
        <v>122</v>
      </c>
      <c r="K7" s="12">
        <v>122</v>
      </c>
    </row>
    <row r="8" spans="2:11" ht="18.75" x14ac:dyDescent="0.2">
      <c r="B8" s="1" t="s">
        <v>4</v>
      </c>
      <c r="C8" s="4">
        <v>0</v>
      </c>
      <c r="D8" s="4">
        <v>0</v>
      </c>
      <c r="E8" s="4">
        <v>0</v>
      </c>
      <c r="F8" s="4">
        <v>2</v>
      </c>
      <c r="G8" s="4">
        <v>1</v>
      </c>
      <c r="H8" s="9">
        <v>0</v>
      </c>
      <c r="I8" s="4">
        <v>2</v>
      </c>
      <c r="J8" s="4">
        <v>0</v>
      </c>
      <c r="K8" s="4">
        <v>0</v>
      </c>
    </row>
    <row r="9" spans="2:11" ht="18.75" x14ac:dyDescent="0.2">
      <c r="B9" s="1" t="s">
        <v>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>
        <v>0</v>
      </c>
      <c r="I9" s="12">
        <v>0</v>
      </c>
      <c r="J9" s="12">
        <v>0</v>
      </c>
      <c r="K9" s="12">
        <v>0</v>
      </c>
    </row>
    <row r="10" spans="2:11" ht="18.75" x14ac:dyDescent="0.2">
      <c r="B10" s="1" t="s">
        <v>6</v>
      </c>
      <c r="C10" s="10">
        <v>1</v>
      </c>
      <c r="D10" s="10">
        <v>1</v>
      </c>
      <c r="E10" s="10">
        <v>1</v>
      </c>
      <c r="F10" s="10">
        <v>0.98</v>
      </c>
      <c r="G10" s="10">
        <v>0.99</v>
      </c>
      <c r="H10" s="11">
        <v>1</v>
      </c>
      <c r="I10" s="10">
        <v>0.98</v>
      </c>
      <c r="J10" s="10">
        <v>1</v>
      </c>
      <c r="K10" s="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2"/>
  <sheetViews>
    <sheetView rightToLeft="1" tabSelected="1" zoomScale="112" zoomScaleNormal="112" workbookViewId="0">
      <selection activeCell="B4" sqref="B4"/>
    </sheetView>
  </sheetViews>
  <sheetFormatPr defaultRowHeight="14.25" x14ac:dyDescent="0.2"/>
  <cols>
    <col min="2" max="2" width="40.125" style="36" customWidth="1"/>
    <col min="3" max="3" width="26" customWidth="1"/>
    <col min="4" max="4" width="21.125" hidden="1" customWidth="1"/>
    <col min="5" max="5" width="14.875" customWidth="1"/>
    <col min="6" max="6" width="10.875" style="17" customWidth="1"/>
    <col min="7" max="7" width="10.375" style="15" customWidth="1"/>
    <col min="8" max="8" width="17.875" style="15" hidden="1" customWidth="1"/>
    <col min="9" max="9" width="17.875" style="16" hidden="1" customWidth="1"/>
    <col min="10" max="10" width="9.5" style="16" customWidth="1"/>
    <col min="11" max="12" width="17.875" style="16" hidden="1" customWidth="1"/>
    <col min="13" max="13" width="9.125" customWidth="1"/>
    <col min="14" max="15" width="9.125" hidden="1" customWidth="1"/>
    <col min="16" max="16" width="9.125" customWidth="1"/>
    <col min="17" max="18" width="9.125" hidden="1" customWidth="1"/>
    <col min="19" max="19" width="9.125" customWidth="1"/>
    <col min="20" max="20" width="9.125" hidden="1" customWidth="1"/>
    <col min="21" max="21" width="9.125" style="15" hidden="1" customWidth="1"/>
    <col min="22" max="22" width="9.125" style="15" customWidth="1"/>
    <col min="23" max="23" width="9.125" style="15" hidden="1" customWidth="1"/>
    <col min="24" max="24" width="9.125" hidden="1" customWidth="1"/>
    <col min="25" max="25" width="9.125" customWidth="1"/>
    <col min="26" max="27" width="9.125" hidden="1" customWidth="1"/>
    <col min="28" max="28" width="9.125" customWidth="1"/>
    <col min="29" max="29" width="9.125" hidden="1" customWidth="1"/>
    <col min="30" max="30" width="0" hidden="1" customWidth="1"/>
    <col min="31" max="31" width="9.125" customWidth="1"/>
    <col min="32" max="33" width="0" hidden="1" customWidth="1"/>
  </cols>
  <sheetData>
    <row r="1" spans="1:36" ht="15" x14ac:dyDescent="0.25">
      <c r="A1" s="63" t="s">
        <v>288</v>
      </c>
      <c r="B1" s="63" t="s">
        <v>289</v>
      </c>
    </row>
    <row r="2" spans="1:36" ht="15" x14ac:dyDescent="0.25">
      <c r="A2" s="63" t="s">
        <v>290</v>
      </c>
      <c r="B2" s="63" t="s">
        <v>291</v>
      </c>
      <c r="C2" s="64" t="s">
        <v>302</v>
      </c>
    </row>
    <row r="4" spans="1:36" x14ac:dyDescent="0.2">
      <c r="C4" s="30"/>
      <c r="D4" s="30">
        <v>1</v>
      </c>
      <c r="E4" s="30"/>
      <c r="F4" s="33"/>
      <c r="G4" s="31"/>
      <c r="H4" s="31"/>
      <c r="I4" s="32">
        <v>2</v>
      </c>
      <c r="J4" s="32"/>
      <c r="K4" s="32"/>
      <c r="L4" s="32">
        <v>3</v>
      </c>
      <c r="M4" s="30"/>
      <c r="N4" s="30"/>
      <c r="O4" s="30">
        <v>4</v>
      </c>
      <c r="P4" s="30"/>
      <c r="Q4" s="30"/>
      <c r="R4" s="30">
        <v>5</v>
      </c>
      <c r="S4" s="30"/>
      <c r="T4" s="30"/>
      <c r="U4" s="31">
        <v>6</v>
      </c>
      <c r="V4" s="31"/>
      <c r="W4" s="31"/>
      <c r="X4" s="30">
        <v>7</v>
      </c>
      <c r="Y4" s="30"/>
      <c r="Z4" s="30"/>
      <c r="AA4" s="30">
        <v>8</v>
      </c>
      <c r="AB4" s="30"/>
      <c r="AC4" s="30"/>
      <c r="AD4" s="30">
        <v>9</v>
      </c>
      <c r="AE4" s="30"/>
      <c r="AF4" s="30"/>
      <c r="AG4" s="30"/>
    </row>
    <row r="5" spans="1:36" s="18" customFormat="1" ht="45" x14ac:dyDescent="0.2">
      <c r="A5" s="55" t="s">
        <v>161</v>
      </c>
      <c r="B5" s="57" t="s">
        <v>156</v>
      </c>
      <c r="C5" s="18" t="s">
        <v>16</v>
      </c>
      <c r="D5" s="20" t="s">
        <v>149</v>
      </c>
      <c r="E5" s="20" t="s">
        <v>292</v>
      </c>
      <c r="F5" s="58" t="s">
        <v>154</v>
      </c>
      <c r="G5" s="20" t="s">
        <v>297</v>
      </c>
      <c r="H5" s="20"/>
      <c r="I5" s="21" t="s">
        <v>150</v>
      </c>
      <c r="J5" s="21" t="s">
        <v>298</v>
      </c>
      <c r="K5" s="21"/>
      <c r="L5" s="22" t="s">
        <v>151</v>
      </c>
      <c r="M5" s="22" t="s">
        <v>299</v>
      </c>
      <c r="N5" s="22"/>
      <c r="O5" s="23" t="s">
        <v>152</v>
      </c>
      <c r="P5" s="23" t="s">
        <v>300</v>
      </c>
      <c r="Q5" s="23"/>
      <c r="R5" s="24" t="s">
        <v>153</v>
      </c>
      <c r="S5" s="24" t="s">
        <v>301</v>
      </c>
      <c r="T5" s="24"/>
      <c r="U5" s="25" t="s">
        <v>17</v>
      </c>
      <c r="V5" s="25" t="s">
        <v>17</v>
      </c>
      <c r="W5" s="25"/>
      <c r="X5" s="26" t="s">
        <v>13</v>
      </c>
      <c r="Y5" s="26" t="s">
        <v>13</v>
      </c>
      <c r="Z5" s="26"/>
      <c r="AA5" s="20" t="s">
        <v>18</v>
      </c>
      <c r="AB5" s="20" t="s">
        <v>18</v>
      </c>
      <c r="AC5" s="20"/>
      <c r="AD5" s="21" t="s">
        <v>19</v>
      </c>
      <c r="AE5" s="21" t="s">
        <v>19</v>
      </c>
      <c r="AG5" s="53"/>
      <c r="AH5" s="37"/>
      <c r="AI5" s="37"/>
      <c r="AJ5" s="37"/>
    </row>
    <row r="6" spans="1:36" ht="15" x14ac:dyDescent="0.2">
      <c r="A6" s="56"/>
      <c r="B6" s="57"/>
      <c r="C6" s="34" t="s">
        <v>155</v>
      </c>
      <c r="D6" s="34">
        <v>3</v>
      </c>
      <c r="E6" s="34"/>
      <c r="F6" s="59"/>
      <c r="G6" s="34">
        <v>3</v>
      </c>
      <c r="H6" s="34"/>
      <c r="I6" s="34">
        <v>3</v>
      </c>
      <c r="J6" s="34">
        <v>3</v>
      </c>
      <c r="K6" s="34"/>
      <c r="L6" s="34">
        <v>5</v>
      </c>
      <c r="M6" s="34">
        <v>5</v>
      </c>
      <c r="N6" s="34"/>
      <c r="O6" s="34">
        <v>4</v>
      </c>
      <c r="P6" s="34">
        <v>4</v>
      </c>
      <c r="Q6" s="34"/>
      <c r="R6" s="34">
        <v>3</v>
      </c>
      <c r="S6" s="34">
        <v>3</v>
      </c>
      <c r="T6" s="34"/>
      <c r="U6" s="34">
        <v>1</v>
      </c>
      <c r="V6" s="34">
        <v>1</v>
      </c>
      <c r="W6" s="34"/>
      <c r="X6" s="34">
        <v>3</v>
      </c>
      <c r="Y6" s="34">
        <v>3</v>
      </c>
      <c r="Z6" s="34"/>
      <c r="AA6" s="34">
        <v>1</v>
      </c>
      <c r="AB6" s="34">
        <v>1</v>
      </c>
      <c r="AC6" s="34"/>
      <c r="AD6" s="34">
        <v>1</v>
      </c>
      <c r="AE6" s="34">
        <v>1</v>
      </c>
      <c r="AF6" s="35"/>
      <c r="AG6" s="35"/>
    </row>
    <row r="7" spans="1:36" ht="15" x14ac:dyDescent="0.2">
      <c r="A7" s="18">
        <v>1</v>
      </c>
      <c r="B7" s="38" t="s">
        <v>175</v>
      </c>
      <c r="C7" s="19" t="s">
        <v>20</v>
      </c>
      <c r="D7" s="19">
        <v>70.75</v>
      </c>
      <c r="E7" s="18" t="s">
        <v>294</v>
      </c>
      <c r="F7" s="58" t="s">
        <v>22</v>
      </c>
      <c r="G7" s="41" t="s">
        <v>21</v>
      </c>
      <c r="H7" s="41">
        <f t="shared" ref="H7:H16" si="0">D7*3</f>
        <v>212.25</v>
      </c>
      <c r="I7" s="41">
        <v>82</v>
      </c>
      <c r="J7" s="41" t="s">
        <v>22</v>
      </c>
      <c r="K7" s="41">
        <f t="shared" ref="K7:K16" si="1">I7*3</f>
        <v>246</v>
      </c>
      <c r="L7" s="41">
        <v>90.25</v>
      </c>
      <c r="M7" s="41" t="s">
        <v>23</v>
      </c>
      <c r="N7" s="41">
        <f t="shared" ref="N7:N16" si="2">L7*5</f>
        <v>451.25</v>
      </c>
      <c r="O7" s="41">
        <v>87.25</v>
      </c>
      <c r="P7" s="41" t="s">
        <v>22</v>
      </c>
      <c r="Q7" s="41">
        <f t="shared" ref="Q7:Q16" si="3">O7*4</f>
        <v>349</v>
      </c>
      <c r="R7" s="41">
        <v>89</v>
      </c>
      <c r="S7" s="41" t="s">
        <v>22</v>
      </c>
      <c r="T7" s="41">
        <f t="shared" ref="T7:T16" si="4">R7*3</f>
        <v>267</v>
      </c>
      <c r="U7" s="42">
        <v>78.95</v>
      </c>
      <c r="V7" s="41" t="s">
        <v>21</v>
      </c>
      <c r="W7" s="41">
        <f t="shared" ref="W7:W38" si="5">U7*1</f>
        <v>78.95</v>
      </c>
      <c r="X7" s="18">
        <v>70</v>
      </c>
      <c r="Y7" s="18" t="s">
        <v>21</v>
      </c>
      <c r="Z7" s="18">
        <f t="shared" ref="Z7:Z16" si="6">X7*3</f>
        <v>210</v>
      </c>
      <c r="AA7" s="18">
        <v>92</v>
      </c>
      <c r="AB7" s="18" t="s">
        <v>23</v>
      </c>
      <c r="AC7" s="18">
        <f t="shared" ref="AC7:AC16" si="7">AA7*1</f>
        <v>92</v>
      </c>
      <c r="AD7" s="18">
        <v>90</v>
      </c>
      <c r="AE7" s="18" t="s">
        <v>23</v>
      </c>
      <c r="AF7" s="18">
        <f t="shared" ref="AF7:AF16" si="8">AD7*1</f>
        <v>90</v>
      </c>
      <c r="AG7" s="18">
        <f t="shared" ref="AG7:AG38" si="9">H7+K7+N7+Q7+T7+W7+Z7+AC7+AF7</f>
        <v>1996.45</v>
      </c>
    </row>
    <row r="8" spans="1:36" ht="15" customHeight="1" x14ac:dyDescent="0.2">
      <c r="A8" s="18">
        <v>2</v>
      </c>
      <c r="B8" s="38" t="s">
        <v>214</v>
      </c>
      <c r="C8" s="29" t="s">
        <v>24</v>
      </c>
      <c r="D8" s="27">
        <v>37.25</v>
      </c>
      <c r="E8" s="51" t="s">
        <v>293</v>
      </c>
      <c r="F8" s="58"/>
      <c r="G8" s="47" t="s">
        <v>25</v>
      </c>
      <c r="H8" s="41">
        <f t="shared" si="0"/>
        <v>111.75</v>
      </c>
      <c r="I8" s="41">
        <v>51</v>
      </c>
      <c r="J8" s="41" t="s">
        <v>26</v>
      </c>
      <c r="K8" s="41">
        <f t="shared" si="1"/>
        <v>153</v>
      </c>
      <c r="L8" s="41">
        <v>67.05</v>
      </c>
      <c r="M8" s="41" t="s">
        <v>27</v>
      </c>
      <c r="N8" s="41">
        <f t="shared" si="2"/>
        <v>335.25</v>
      </c>
      <c r="O8" s="41">
        <v>59.15</v>
      </c>
      <c r="P8" s="41" t="s">
        <v>26</v>
      </c>
      <c r="Q8" s="41">
        <f t="shared" si="3"/>
        <v>236.6</v>
      </c>
      <c r="R8" s="41">
        <v>78</v>
      </c>
      <c r="S8" s="41" t="s">
        <v>21</v>
      </c>
      <c r="T8" s="41">
        <f t="shared" si="4"/>
        <v>234</v>
      </c>
      <c r="U8" s="42">
        <v>50.55</v>
      </c>
      <c r="V8" s="41" t="s">
        <v>27</v>
      </c>
      <c r="W8" s="41">
        <f t="shared" si="5"/>
        <v>50.55</v>
      </c>
      <c r="X8" s="18">
        <v>68</v>
      </c>
      <c r="Y8" s="18" t="s">
        <v>27</v>
      </c>
      <c r="Z8" s="18">
        <f t="shared" si="6"/>
        <v>204</v>
      </c>
      <c r="AA8" s="18">
        <v>55</v>
      </c>
      <c r="AB8" s="18" t="s">
        <v>26</v>
      </c>
      <c r="AC8" s="18">
        <f t="shared" si="7"/>
        <v>55</v>
      </c>
      <c r="AD8" s="18">
        <v>67</v>
      </c>
      <c r="AE8" s="18" t="s">
        <v>27</v>
      </c>
      <c r="AF8" s="18">
        <f t="shared" si="8"/>
        <v>67</v>
      </c>
      <c r="AG8" s="18">
        <f t="shared" si="9"/>
        <v>1447.1499999999999</v>
      </c>
    </row>
    <row r="9" spans="1:36" ht="15" x14ac:dyDescent="0.2">
      <c r="A9" s="18">
        <v>3</v>
      </c>
      <c r="B9" s="38" t="s">
        <v>186</v>
      </c>
      <c r="C9" s="19" t="s">
        <v>28</v>
      </c>
      <c r="D9" s="19">
        <v>77</v>
      </c>
      <c r="E9" s="18" t="s">
        <v>294</v>
      </c>
      <c r="F9" s="58" t="s">
        <v>22</v>
      </c>
      <c r="G9" s="41" t="s">
        <v>21</v>
      </c>
      <c r="H9" s="41">
        <f t="shared" si="0"/>
        <v>231</v>
      </c>
      <c r="I9" s="41">
        <v>79</v>
      </c>
      <c r="J9" s="41" t="s">
        <v>21</v>
      </c>
      <c r="K9" s="41">
        <f t="shared" si="1"/>
        <v>237</v>
      </c>
      <c r="L9" s="41">
        <v>94.1</v>
      </c>
      <c r="M9" s="41" t="s">
        <v>23</v>
      </c>
      <c r="N9" s="41">
        <f t="shared" si="2"/>
        <v>470.5</v>
      </c>
      <c r="O9" s="41">
        <v>88.85</v>
      </c>
      <c r="P9" s="41" t="s">
        <v>22</v>
      </c>
      <c r="Q9" s="41">
        <f t="shared" si="3"/>
        <v>355.4</v>
      </c>
      <c r="R9" s="41">
        <v>89</v>
      </c>
      <c r="S9" s="41" t="s">
        <v>22</v>
      </c>
      <c r="T9" s="41">
        <f t="shared" si="4"/>
        <v>267</v>
      </c>
      <c r="U9" s="42">
        <v>75.900000000000006</v>
      </c>
      <c r="V9" s="41" t="s">
        <v>21</v>
      </c>
      <c r="W9" s="41">
        <f t="shared" si="5"/>
        <v>75.900000000000006</v>
      </c>
      <c r="X9" s="18">
        <v>75</v>
      </c>
      <c r="Y9" s="18" t="s">
        <v>21</v>
      </c>
      <c r="Z9" s="18">
        <f t="shared" si="6"/>
        <v>225</v>
      </c>
      <c r="AA9" s="18">
        <v>95</v>
      </c>
      <c r="AB9" s="18" t="s">
        <v>23</v>
      </c>
      <c r="AC9" s="18">
        <f t="shared" si="7"/>
        <v>95</v>
      </c>
      <c r="AD9" s="18">
        <v>84</v>
      </c>
      <c r="AE9" s="18" t="s">
        <v>22</v>
      </c>
      <c r="AF9" s="18">
        <f t="shared" si="8"/>
        <v>84</v>
      </c>
      <c r="AG9" s="18">
        <f t="shared" si="9"/>
        <v>2040.8000000000002</v>
      </c>
    </row>
    <row r="10" spans="1:36" ht="15" x14ac:dyDescent="0.2">
      <c r="A10" s="18">
        <v>4</v>
      </c>
      <c r="B10" s="38" t="s">
        <v>188</v>
      </c>
      <c r="C10" s="19" t="s">
        <v>29</v>
      </c>
      <c r="D10" s="19">
        <v>57</v>
      </c>
      <c r="E10" s="18" t="s">
        <v>294</v>
      </c>
      <c r="F10" s="58" t="s">
        <v>21</v>
      </c>
      <c r="G10" s="41" t="s">
        <v>26</v>
      </c>
      <c r="H10" s="41">
        <f t="shared" si="0"/>
        <v>171</v>
      </c>
      <c r="I10" s="41">
        <v>82</v>
      </c>
      <c r="J10" s="41" t="s">
        <v>22</v>
      </c>
      <c r="K10" s="41">
        <f t="shared" si="1"/>
        <v>246</v>
      </c>
      <c r="L10" s="41">
        <v>82.25</v>
      </c>
      <c r="M10" s="41" t="s">
        <v>22</v>
      </c>
      <c r="N10" s="41">
        <f t="shared" si="2"/>
        <v>411.25</v>
      </c>
      <c r="O10" s="41">
        <v>88.4</v>
      </c>
      <c r="P10" s="41" t="s">
        <v>22</v>
      </c>
      <c r="Q10" s="41">
        <f t="shared" si="3"/>
        <v>353.6</v>
      </c>
      <c r="R10" s="41">
        <v>83</v>
      </c>
      <c r="S10" s="41" t="s">
        <v>22</v>
      </c>
      <c r="T10" s="41">
        <f t="shared" si="4"/>
        <v>249</v>
      </c>
      <c r="U10" s="42">
        <v>74.2</v>
      </c>
      <c r="V10" s="41" t="s">
        <v>21</v>
      </c>
      <c r="W10" s="41">
        <f t="shared" si="5"/>
        <v>74.2</v>
      </c>
      <c r="X10" s="18">
        <v>72</v>
      </c>
      <c r="Y10" s="18" t="s">
        <v>21</v>
      </c>
      <c r="Z10" s="18">
        <f t="shared" si="6"/>
        <v>216</v>
      </c>
      <c r="AA10" s="18">
        <v>65</v>
      </c>
      <c r="AB10" s="18" t="s">
        <v>27</v>
      </c>
      <c r="AC10" s="18">
        <f t="shared" si="7"/>
        <v>65</v>
      </c>
      <c r="AD10" s="18">
        <v>78</v>
      </c>
      <c r="AE10" s="18" t="s">
        <v>21</v>
      </c>
      <c r="AF10" s="18">
        <f t="shared" si="8"/>
        <v>78</v>
      </c>
      <c r="AG10" s="18">
        <f t="shared" si="9"/>
        <v>1864.05</v>
      </c>
    </row>
    <row r="11" spans="1:36" ht="15" x14ac:dyDescent="0.2">
      <c r="A11" s="18">
        <v>5</v>
      </c>
      <c r="B11" s="38" t="s">
        <v>207</v>
      </c>
      <c r="C11" s="19" t="s">
        <v>157</v>
      </c>
      <c r="D11" s="19">
        <v>73</v>
      </c>
      <c r="E11" s="18" t="s">
        <v>294</v>
      </c>
      <c r="F11" s="58" t="s">
        <v>22</v>
      </c>
      <c r="G11" s="41" t="s">
        <v>21</v>
      </c>
      <c r="H11" s="41">
        <f t="shared" si="0"/>
        <v>219</v>
      </c>
      <c r="I11" s="41">
        <v>73</v>
      </c>
      <c r="J11" s="41" t="s">
        <v>21</v>
      </c>
      <c r="K11" s="41">
        <f t="shared" si="1"/>
        <v>219</v>
      </c>
      <c r="L11" s="41">
        <v>81.55</v>
      </c>
      <c r="M11" s="41" t="s">
        <v>22</v>
      </c>
      <c r="N11" s="41">
        <f t="shared" si="2"/>
        <v>407.75</v>
      </c>
      <c r="O11" s="41">
        <v>92.7</v>
      </c>
      <c r="P11" s="41" t="s">
        <v>23</v>
      </c>
      <c r="Q11" s="41">
        <f t="shared" si="3"/>
        <v>370.8</v>
      </c>
      <c r="R11" s="41">
        <v>89</v>
      </c>
      <c r="S11" s="41" t="s">
        <v>22</v>
      </c>
      <c r="T11" s="41">
        <f t="shared" si="4"/>
        <v>267</v>
      </c>
      <c r="U11" s="42">
        <v>71.55</v>
      </c>
      <c r="V11" s="41" t="s">
        <v>21</v>
      </c>
      <c r="W11" s="41">
        <f t="shared" si="5"/>
        <v>71.55</v>
      </c>
      <c r="X11" s="18">
        <v>73</v>
      </c>
      <c r="Y11" s="18" t="s">
        <v>21</v>
      </c>
      <c r="Z11" s="18">
        <f t="shared" si="6"/>
        <v>219</v>
      </c>
      <c r="AA11" s="18">
        <v>78</v>
      </c>
      <c r="AB11" s="18" t="s">
        <v>21</v>
      </c>
      <c r="AC11" s="18">
        <f t="shared" si="7"/>
        <v>78</v>
      </c>
      <c r="AD11" s="18">
        <v>71</v>
      </c>
      <c r="AE11" s="18" t="s">
        <v>21</v>
      </c>
      <c r="AF11" s="18">
        <f t="shared" si="8"/>
        <v>71</v>
      </c>
      <c r="AG11" s="18">
        <f t="shared" si="9"/>
        <v>1923.1</v>
      </c>
    </row>
    <row r="12" spans="1:36" ht="15" x14ac:dyDescent="0.2">
      <c r="A12" s="18">
        <v>6</v>
      </c>
      <c r="B12" s="38" t="s">
        <v>194</v>
      </c>
      <c r="C12" s="19" t="s">
        <v>30</v>
      </c>
      <c r="D12" s="19">
        <v>55</v>
      </c>
      <c r="E12" s="18" t="s">
        <v>294</v>
      </c>
      <c r="F12" s="58" t="s">
        <v>21</v>
      </c>
      <c r="G12" s="41" t="s">
        <v>26</v>
      </c>
      <c r="H12" s="41">
        <f t="shared" si="0"/>
        <v>165</v>
      </c>
      <c r="I12" s="41">
        <v>78</v>
      </c>
      <c r="J12" s="41" t="s">
        <v>21</v>
      </c>
      <c r="K12" s="41">
        <f t="shared" si="1"/>
        <v>234</v>
      </c>
      <c r="L12" s="41">
        <v>81.55</v>
      </c>
      <c r="M12" s="41" t="s">
        <v>22</v>
      </c>
      <c r="N12" s="41">
        <f t="shared" si="2"/>
        <v>407.75</v>
      </c>
      <c r="O12" s="41">
        <v>90.1</v>
      </c>
      <c r="P12" s="41" t="s">
        <v>23</v>
      </c>
      <c r="Q12" s="41">
        <f t="shared" si="3"/>
        <v>360.4</v>
      </c>
      <c r="R12" s="41">
        <v>77</v>
      </c>
      <c r="S12" s="41" t="s">
        <v>21</v>
      </c>
      <c r="T12" s="41">
        <f t="shared" si="4"/>
        <v>231</v>
      </c>
      <c r="U12" s="42">
        <v>74.099999999999994</v>
      </c>
      <c r="V12" s="41" t="s">
        <v>21</v>
      </c>
      <c r="W12" s="41">
        <f t="shared" si="5"/>
        <v>74.099999999999994</v>
      </c>
      <c r="X12" s="18">
        <v>75</v>
      </c>
      <c r="Y12" s="18" t="s">
        <v>21</v>
      </c>
      <c r="Z12" s="18">
        <f t="shared" si="6"/>
        <v>225</v>
      </c>
      <c r="AA12" s="18">
        <v>78</v>
      </c>
      <c r="AB12" s="18" t="s">
        <v>21</v>
      </c>
      <c r="AC12" s="18">
        <f t="shared" si="7"/>
        <v>78</v>
      </c>
      <c r="AD12" s="18">
        <v>80</v>
      </c>
      <c r="AE12" s="18" t="s">
        <v>22</v>
      </c>
      <c r="AF12" s="18">
        <f t="shared" si="8"/>
        <v>80</v>
      </c>
      <c r="AG12" s="18">
        <f t="shared" si="9"/>
        <v>1855.25</v>
      </c>
    </row>
    <row r="13" spans="1:36" ht="15" x14ac:dyDescent="0.2">
      <c r="A13" s="18">
        <v>7</v>
      </c>
      <c r="B13" s="38" t="s">
        <v>197</v>
      </c>
      <c r="C13" s="19" t="s">
        <v>31</v>
      </c>
      <c r="D13" s="19">
        <v>59.25</v>
      </c>
      <c r="E13" s="18" t="s">
        <v>294</v>
      </c>
      <c r="F13" s="58" t="s">
        <v>21</v>
      </c>
      <c r="G13" s="41" t="s">
        <v>26</v>
      </c>
      <c r="H13" s="41">
        <f t="shared" si="0"/>
        <v>177.75</v>
      </c>
      <c r="I13" s="41">
        <v>71</v>
      </c>
      <c r="J13" s="41" t="s">
        <v>21</v>
      </c>
      <c r="K13" s="41">
        <f t="shared" si="1"/>
        <v>213</v>
      </c>
      <c r="L13" s="41">
        <v>85.8</v>
      </c>
      <c r="M13" s="41" t="s">
        <v>22</v>
      </c>
      <c r="N13" s="41">
        <f t="shared" si="2"/>
        <v>429</v>
      </c>
      <c r="O13" s="41">
        <v>89.25</v>
      </c>
      <c r="P13" s="41" t="s">
        <v>22</v>
      </c>
      <c r="Q13" s="41">
        <f t="shared" si="3"/>
        <v>357</v>
      </c>
      <c r="R13" s="41">
        <v>82</v>
      </c>
      <c r="S13" s="41" t="s">
        <v>22</v>
      </c>
      <c r="T13" s="41">
        <f t="shared" si="4"/>
        <v>246</v>
      </c>
      <c r="U13" s="42">
        <v>69.2</v>
      </c>
      <c r="V13" s="41" t="s">
        <v>27</v>
      </c>
      <c r="W13" s="41">
        <f t="shared" si="5"/>
        <v>69.2</v>
      </c>
      <c r="X13" s="18">
        <v>74</v>
      </c>
      <c r="Y13" s="18" t="s">
        <v>21</v>
      </c>
      <c r="Z13" s="18">
        <f t="shared" si="6"/>
        <v>222</v>
      </c>
      <c r="AA13" s="18">
        <v>91</v>
      </c>
      <c r="AB13" s="18" t="s">
        <v>23</v>
      </c>
      <c r="AC13" s="18">
        <f t="shared" si="7"/>
        <v>91</v>
      </c>
      <c r="AD13" s="18">
        <v>77</v>
      </c>
      <c r="AE13" s="18" t="s">
        <v>21</v>
      </c>
      <c r="AF13" s="18">
        <f t="shared" si="8"/>
        <v>77</v>
      </c>
      <c r="AG13" s="18">
        <f t="shared" si="9"/>
        <v>1881.95</v>
      </c>
    </row>
    <row r="14" spans="1:36" ht="15" x14ac:dyDescent="0.2">
      <c r="A14" s="18">
        <v>8</v>
      </c>
      <c r="B14" s="38" t="s">
        <v>276</v>
      </c>
      <c r="C14" s="19" t="s">
        <v>32</v>
      </c>
      <c r="D14" s="19">
        <v>60</v>
      </c>
      <c r="E14" s="18" t="s">
        <v>294</v>
      </c>
      <c r="F14" s="58" t="s">
        <v>21</v>
      </c>
      <c r="G14" s="41" t="s">
        <v>27</v>
      </c>
      <c r="H14" s="41">
        <f t="shared" si="0"/>
        <v>180</v>
      </c>
      <c r="I14" s="41">
        <v>80</v>
      </c>
      <c r="J14" s="41" t="s">
        <v>22</v>
      </c>
      <c r="K14" s="41">
        <f t="shared" si="1"/>
        <v>240</v>
      </c>
      <c r="L14" s="41">
        <v>80.75</v>
      </c>
      <c r="M14" s="41" t="s">
        <v>22</v>
      </c>
      <c r="N14" s="41">
        <f t="shared" si="2"/>
        <v>403.75</v>
      </c>
      <c r="O14" s="41">
        <v>88.85</v>
      </c>
      <c r="P14" s="41" t="s">
        <v>22</v>
      </c>
      <c r="Q14" s="41">
        <f t="shared" si="3"/>
        <v>355.4</v>
      </c>
      <c r="R14" s="41">
        <v>82</v>
      </c>
      <c r="S14" s="41" t="s">
        <v>22</v>
      </c>
      <c r="T14" s="41">
        <f t="shared" si="4"/>
        <v>246</v>
      </c>
      <c r="U14" s="42">
        <v>74.45</v>
      </c>
      <c r="V14" s="41" t="s">
        <v>21</v>
      </c>
      <c r="W14" s="41">
        <f t="shared" si="5"/>
        <v>74.45</v>
      </c>
      <c r="X14" s="18">
        <v>72</v>
      </c>
      <c r="Y14" s="18" t="s">
        <v>21</v>
      </c>
      <c r="Z14" s="18">
        <f t="shared" si="6"/>
        <v>216</v>
      </c>
      <c r="AA14" s="18">
        <v>73</v>
      </c>
      <c r="AB14" s="18" t="s">
        <v>21</v>
      </c>
      <c r="AC14" s="18">
        <f t="shared" si="7"/>
        <v>73</v>
      </c>
      <c r="AD14" s="18">
        <v>77</v>
      </c>
      <c r="AE14" s="18" t="s">
        <v>21</v>
      </c>
      <c r="AF14" s="18">
        <f t="shared" si="8"/>
        <v>77</v>
      </c>
      <c r="AG14" s="18">
        <f t="shared" si="9"/>
        <v>1865.6000000000001</v>
      </c>
    </row>
    <row r="15" spans="1:36" ht="15" x14ac:dyDescent="0.2">
      <c r="A15" s="18">
        <v>9</v>
      </c>
      <c r="B15" s="38" t="s">
        <v>178</v>
      </c>
      <c r="C15" s="19" t="s">
        <v>33</v>
      </c>
      <c r="D15" s="19">
        <v>68.25</v>
      </c>
      <c r="E15" s="18" t="s">
        <v>294</v>
      </c>
      <c r="F15" s="58" t="s">
        <v>22</v>
      </c>
      <c r="G15" s="41" t="s">
        <v>27</v>
      </c>
      <c r="H15" s="41">
        <f t="shared" si="0"/>
        <v>204.75</v>
      </c>
      <c r="I15" s="41">
        <v>75</v>
      </c>
      <c r="J15" s="41" t="s">
        <v>21</v>
      </c>
      <c r="K15" s="41">
        <f t="shared" si="1"/>
        <v>225</v>
      </c>
      <c r="L15" s="41">
        <v>87.05</v>
      </c>
      <c r="M15" s="41" t="s">
        <v>22</v>
      </c>
      <c r="N15" s="41">
        <f t="shared" si="2"/>
        <v>435.25</v>
      </c>
      <c r="O15" s="41">
        <v>87.45</v>
      </c>
      <c r="P15" s="41" t="s">
        <v>22</v>
      </c>
      <c r="Q15" s="41">
        <f t="shared" si="3"/>
        <v>349.8</v>
      </c>
      <c r="R15" s="41">
        <v>80</v>
      </c>
      <c r="S15" s="41" t="s">
        <v>22</v>
      </c>
      <c r="T15" s="41">
        <f t="shared" si="4"/>
        <v>240</v>
      </c>
      <c r="U15" s="42">
        <v>73.099999999999994</v>
      </c>
      <c r="V15" s="41" t="s">
        <v>21</v>
      </c>
      <c r="W15" s="41">
        <f t="shared" si="5"/>
        <v>73.099999999999994</v>
      </c>
      <c r="X15" s="18">
        <v>71</v>
      </c>
      <c r="Y15" s="18" t="s">
        <v>21</v>
      </c>
      <c r="Z15" s="18">
        <f t="shared" si="6"/>
        <v>213</v>
      </c>
      <c r="AA15" s="18">
        <v>81</v>
      </c>
      <c r="AB15" s="18" t="s">
        <v>22</v>
      </c>
      <c r="AC15" s="18">
        <f t="shared" si="7"/>
        <v>81</v>
      </c>
      <c r="AD15" s="18">
        <v>88</v>
      </c>
      <c r="AE15" s="18" t="s">
        <v>22</v>
      </c>
      <c r="AF15" s="18">
        <f t="shared" si="8"/>
        <v>88</v>
      </c>
      <c r="AG15" s="18">
        <f t="shared" si="9"/>
        <v>1909.8999999999999</v>
      </c>
    </row>
    <row r="16" spans="1:36" ht="15" x14ac:dyDescent="0.2">
      <c r="A16" s="18">
        <v>10</v>
      </c>
      <c r="B16" s="38" t="s">
        <v>244</v>
      </c>
      <c r="C16" s="19" t="s">
        <v>34</v>
      </c>
      <c r="D16" s="19">
        <v>60</v>
      </c>
      <c r="E16" s="18" t="s">
        <v>294</v>
      </c>
      <c r="F16" s="58" t="s">
        <v>21</v>
      </c>
      <c r="G16" s="41" t="s">
        <v>27</v>
      </c>
      <c r="H16" s="41">
        <f t="shared" si="0"/>
        <v>180</v>
      </c>
      <c r="I16" s="41">
        <v>72</v>
      </c>
      <c r="J16" s="41" t="s">
        <v>21</v>
      </c>
      <c r="K16" s="41">
        <f t="shared" si="1"/>
        <v>216</v>
      </c>
      <c r="L16" s="41">
        <v>86.75</v>
      </c>
      <c r="M16" s="41" t="s">
        <v>22</v>
      </c>
      <c r="N16" s="41">
        <f t="shared" si="2"/>
        <v>433.75</v>
      </c>
      <c r="O16" s="41">
        <v>83.65</v>
      </c>
      <c r="P16" s="41" t="s">
        <v>22</v>
      </c>
      <c r="Q16" s="41">
        <f t="shared" si="3"/>
        <v>334.6</v>
      </c>
      <c r="R16" s="41">
        <v>86</v>
      </c>
      <c r="S16" s="41" t="s">
        <v>22</v>
      </c>
      <c r="T16" s="41">
        <f t="shared" si="4"/>
        <v>258</v>
      </c>
      <c r="U16" s="42">
        <v>74.55</v>
      </c>
      <c r="V16" s="41" t="s">
        <v>21</v>
      </c>
      <c r="W16" s="41">
        <f t="shared" si="5"/>
        <v>74.55</v>
      </c>
      <c r="X16" s="18">
        <v>73</v>
      </c>
      <c r="Y16" s="18" t="s">
        <v>21</v>
      </c>
      <c r="Z16" s="18">
        <f t="shared" si="6"/>
        <v>219</v>
      </c>
      <c r="AA16" s="18">
        <v>66</v>
      </c>
      <c r="AB16" s="18" t="s">
        <v>27</v>
      </c>
      <c r="AC16" s="18">
        <f t="shared" si="7"/>
        <v>66</v>
      </c>
      <c r="AD16" s="18">
        <v>66</v>
      </c>
      <c r="AE16" s="18" t="s">
        <v>27</v>
      </c>
      <c r="AF16" s="18">
        <f t="shared" si="8"/>
        <v>66</v>
      </c>
      <c r="AG16" s="18">
        <f t="shared" si="9"/>
        <v>1847.8999999999999</v>
      </c>
    </row>
    <row r="17" spans="1:33" ht="15" x14ac:dyDescent="0.25">
      <c r="A17" s="18">
        <v>11</v>
      </c>
      <c r="B17" s="38" t="s">
        <v>251</v>
      </c>
      <c r="C17" s="39" t="s">
        <v>159</v>
      </c>
      <c r="D17" s="14"/>
      <c r="E17" s="14"/>
      <c r="F17" s="60"/>
      <c r="G17" s="43"/>
      <c r="H17" s="43"/>
      <c r="I17" s="43"/>
      <c r="J17" s="43"/>
      <c r="K17" s="43"/>
      <c r="L17" s="43"/>
      <c r="M17" s="44"/>
      <c r="N17" s="44"/>
      <c r="O17" s="43"/>
      <c r="P17" s="43"/>
      <c r="Q17" s="43"/>
      <c r="R17" s="43"/>
      <c r="S17" s="43"/>
      <c r="T17" s="43"/>
      <c r="U17" s="45">
        <v>50.2</v>
      </c>
      <c r="V17" s="41" t="s">
        <v>26</v>
      </c>
      <c r="W17" s="43">
        <f t="shared" si="5"/>
        <v>50.2</v>
      </c>
      <c r="X17" s="44"/>
      <c r="Y17" s="44"/>
      <c r="Z17" s="44"/>
      <c r="AA17" s="44"/>
      <c r="AB17" s="44"/>
      <c r="AC17" s="44"/>
      <c r="AD17" s="44"/>
      <c r="AE17" s="44"/>
      <c r="AF17" s="44"/>
      <c r="AG17" s="44">
        <f t="shared" si="9"/>
        <v>50.2</v>
      </c>
    </row>
    <row r="18" spans="1:33" ht="15" x14ac:dyDescent="0.2">
      <c r="A18" s="18">
        <v>12</v>
      </c>
      <c r="B18" s="38" t="s">
        <v>168</v>
      </c>
      <c r="C18" s="19" t="s">
        <v>35</v>
      </c>
      <c r="D18" s="19">
        <v>62.5</v>
      </c>
      <c r="E18" s="18" t="s">
        <v>294</v>
      </c>
      <c r="F18" s="58" t="s">
        <v>22</v>
      </c>
      <c r="G18" s="41" t="s">
        <v>27</v>
      </c>
      <c r="H18" s="41">
        <f t="shared" ref="H18:H44" si="10">D18*3</f>
        <v>187.5</v>
      </c>
      <c r="I18" s="41">
        <v>80</v>
      </c>
      <c r="J18" s="41" t="s">
        <v>22</v>
      </c>
      <c r="K18" s="41">
        <f t="shared" ref="K18:K44" si="11">I18*3</f>
        <v>240</v>
      </c>
      <c r="L18" s="41">
        <v>85.55</v>
      </c>
      <c r="M18" s="41" t="s">
        <v>22</v>
      </c>
      <c r="N18" s="41">
        <f t="shared" ref="N18:N44" si="12">L18*5</f>
        <v>427.75</v>
      </c>
      <c r="O18" s="41">
        <v>93.15</v>
      </c>
      <c r="P18" s="41" t="s">
        <v>23</v>
      </c>
      <c r="Q18" s="41">
        <f t="shared" ref="Q18:Q44" si="13">O18*4</f>
        <v>372.6</v>
      </c>
      <c r="R18" s="41">
        <v>79</v>
      </c>
      <c r="S18" s="41" t="s">
        <v>21</v>
      </c>
      <c r="T18" s="41">
        <f t="shared" ref="T18:T44" si="14">R18*3</f>
        <v>237</v>
      </c>
      <c r="U18" s="42">
        <v>77.2</v>
      </c>
      <c r="V18" s="41" t="s">
        <v>21</v>
      </c>
      <c r="W18" s="41">
        <f t="shared" si="5"/>
        <v>77.2</v>
      </c>
      <c r="X18" s="18">
        <v>70</v>
      </c>
      <c r="Y18" s="18" t="s">
        <v>21</v>
      </c>
      <c r="Z18" s="18">
        <f t="shared" ref="Z18:Z44" si="15">X18*3</f>
        <v>210</v>
      </c>
      <c r="AA18" s="18">
        <v>93</v>
      </c>
      <c r="AB18" s="18" t="s">
        <v>23</v>
      </c>
      <c r="AC18" s="18">
        <f t="shared" ref="AC18:AC44" si="16">AA18*1</f>
        <v>93</v>
      </c>
      <c r="AD18" s="18">
        <v>84</v>
      </c>
      <c r="AE18" s="18" t="s">
        <v>22</v>
      </c>
      <c r="AF18" s="18">
        <f t="shared" ref="AF18:AF44" si="17">AD18*1</f>
        <v>84</v>
      </c>
      <c r="AG18" s="18">
        <f t="shared" si="9"/>
        <v>1929.05</v>
      </c>
    </row>
    <row r="19" spans="1:33" ht="15" x14ac:dyDescent="0.2">
      <c r="A19" s="18">
        <v>13</v>
      </c>
      <c r="B19" s="38" t="s">
        <v>285</v>
      </c>
      <c r="C19" s="19" t="s">
        <v>36</v>
      </c>
      <c r="D19" s="19">
        <v>62.75</v>
      </c>
      <c r="E19" s="18" t="s">
        <v>294</v>
      </c>
      <c r="F19" s="58" t="s">
        <v>21</v>
      </c>
      <c r="G19" s="41" t="s">
        <v>27</v>
      </c>
      <c r="H19" s="41">
        <f t="shared" si="10"/>
        <v>188.25</v>
      </c>
      <c r="I19" s="41">
        <v>75</v>
      </c>
      <c r="J19" s="41" t="s">
        <v>21</v>
      </c>
      <c r="K19" s="41">
        <f t="shared" si="11"/>
        <v>225</v>
      </c>
      <c r="L19" s="41">
        <v>79.099999999999994</v>
      </c>
      <c r="M19" s="41" t="s">
        <v>21</v>
      </c>
      <c r="N19" s="41">
        <f t="shared" si="12"/>
        <v>395.5</v>
      </c>
      <c r="O19" s="41">
        <v>86.3</v>
      </c>
      <c r="P19" s="41" t="s">
        <v>22</v>
      </c>
      <c r="Q19" s="41">
        <f t="shared" si="13"/>
        <v>345.2</v>
      </c>
      <c r="R19" s="41">
        <v>81</v>
      </c>
      <c r="S19" s="41" t="s">
        <v>22</v>
      </c>
      <c r="T19" s="41">
        <f t="shared" si="14"/>
        <v>243</v>
      </c>
      <c r="U19" s="42">
        <v>78.3</v>
      </c>
      <c r="V19" s="41" t="s">
        <v>21</v>
      </c>
      <c r="W19" s="41">
        <f t="shared" si="5"/>
        <v>78.3</v>
      </c>
      <c r="X19" s="18">
        <v>75</v>
      </c>
      <c r="Y19" s="18" t="s">
        <v>21</v>
      </c>
      <c r="Z19" s="18">
        <f t="shared" si="15"/>
        <v>225</v>
      </c>
      <c r="AA19" s="18">
        <v>76</v>
      </c>
      <c r="AB19" s="18" t="s">
        <v>21</v>
      </c>
      <c r="AC19" s="18">
        <f t="shared" si="16"/>
        <v>76</v>
      </c>
      <c r="AD19" s="18">
        <v>81</v>
      </c>
      <c r="AE19" s="18" t="s">
        <v>22</v>
      </c>
      <c r="AF19" s="18">
        <f t="shared" si="17"/>
        <v>81</v>
      </c>
      <c r="AG19" s="18">
        <f t="shared" si="9"/>
        <v>1857.25</v>
      </c>
    </row>
    <row r="20" spans="1:33" ht="15" x14ac:dyDescent="0.2">
      <c r="A20" s="18">
        <v>14</v>
      </c>
      <c r="B20" s="38" t="s">
        <v>220</v>
      </c>
      <c r="C20" s="19" t="s">
        <v>37</v>
      </c>
      <c r="D20" s="19">
        <v>60.5</v>
      </c>
      <c r="E20" s="18" t="s">
        <v>294</v>
      </c>
      <c r="F20" s="58" t="s">
        <v>21</v>
      </c>
      <c r="G20" s="41" t="s">
        <v>27</v>
      </c>
      <c r="H20" s="41">
        <f t="shared" si="10"/>
        <v>181.5</v>
      </c>
      <c r="I20" s="41">
        <v>77</v>
      </c>
      <c r="J20" s="41" t="s">
        <v>21</v>
      </c>
      <c r="K20" s="41">
        <f t="shared" si="11"/>
        <v>231</v>
      </c>
      <c r="L20" s="41">
        <v>81.349999999999994</v>
      </c>
      <c r="M20" s="41" t="s">
        <v>22</v>
      </c>
      <c r="N20" s="41">
        <f t="shared" si="12"/>
        <v>406.75</v>
      </c>
      <c r="O20" s="41">
        <v>85.05</v>
      </c>
      <c r="P20" s="41" t="s">
        <v>22</v>
      </c>
      <c r="Q20" s="41">
        <f t="shared" si="13"/>
        <v>340.2</v>
      </c>
      <c r="R20" s="41">
        <v>76</v>
      </c>
      <c r="S20" s="41" t="s">
        <v>21</v>
      </c>
      <c r="T20" s="41">
        <f t="shared" si="14"/>
        <v>228</v>
      </c>
      <c r="U20" s="42">
        <v>79.650000000000006</v>
      </c>
      <c r="V20" s="41" t="s">
        <v>22</v>
      </c>
      <c r="W20" s="41">
        <f t="shared" si="5"/>
        <v>79.650000000000006</v>
      </c>
      <c r="X20" s="18">
        <v>68</v>
      </c>
      <c r="Y20" s="18" t="s">
        <v>27</v>
      </c>
      <c r="Z20" s="18">
        <f t="shared" si="15"/>
        <v>204</v>
      </c>
      <c r="AA20" s="18">
        <v>85</v>
      </c>
      <c r="AB20" s="18" t="s">
        <v>22</v>
      </c>
      <c r="AC20" s="18">
        <f t="shared" si="16"/>
        <v>85</v>
      </c>
      <c r="AD20" s="18">
        <v>82</v>
      </c>
      <c r="AE20" s="18" t="s">
        <v>22</v>
      </c>
      <c r="AF20" s="18">
        <f t="shared" si="17"/>
        <v>82</v>
      </c>
      <c r="AG20" s="18">
        <f t="shared" si="9"/>
        <v>1838.1000000000001</v>
      </c>
    </row>
    <row r="21" spans="1:33" ht="15" x14ac:dyDescent="0.2">
      <c r="A21" s="18">
        <v>15</v>
      </c>
      <c r="B21" s="19"/>
      <c r="C21" s="19" t="s">
        <v>38</v>
      </c>
      <c r="D21" s="19">
        <v>61.75</v>
      </c>
      <c r="E21" s="19"/>
      <c r="F21" s="58"/>
      <c r="G21" s="41" t="s">
        <v>27</v>
      </c>
      <c r="H21" s="41">
        <f t="shared" si="10"/>
        <v>185.25</v>
      </c>
      <c r="I21" s="41"/>
      <c r="J21" s="41"/>
      <c r="K21" s="41">
        <f t="shared" si="11"/>
        <v>0</v>
      </c>
      <c r="L21" s="41"/>
      <c r="M21" s="18"/>
      <c r="N21" s="41">
        <f t="shared" si="12"/>
        <v>0</v>
      </c>
      <c r="O21" s="18"/>
      <c r="P21" s="18"/>
      <c r="Q21" s="41">
        <f t="shared" si="13"/>
        <v>0</v>
      </c>
      <c r="R21" s="18"/>
      <c r="S21" s="18"/>
      <c r="T21" s="41">
        <f t="shared" si="14"/>
        <v>0</v>
      </c>
      <c r="U21" s="41"/>
      <c r="V21" s="41"/>
      <c r="W21" s="41">
        <f t="shared" si="5"/>
        <v>0</v>
      </c>
      <c r="X21" s="18"/>
      <c r="Y21" s="18"/>
      <c r="Z21" s="18">
        <f t="shared" si="15"/>
        <v>0</v>
      </c>
      <c r="AA21" s="18"/>
      <c r="AB21" s="18"/>
      <c r="AC21" s="18">
        <f t="shared" si="16"/>
        <v>0</v>
      </c>
      <c r="AD21" s="18"/>
      <c r="AE21" s="18"/>
      <c r="AF21" s="18">
        <f t="shared" si="17"/>
        <v>0</v>
      </c>
      <c r="AG21" s="18">
        <f t="shared" si="9"/>
        <v>185.25</v>
      </c>
    </row>
    <row r="22" spans="1:33" ht="15" x14ac:dyDescent="0.2">
      <c r="A22" s="18">
        <v>16</v>
      </c>
      <c r="B22" s="38" t="s">
        <v>183</v>
      </c>
      <c r="C22" s="19" t="s">
        <v>39</v>
      </c>
      <c r="D22" s="19">
        <v>74.75</v>
      </c>
      <c r="E22" s="18" t="s">
        <v>294</v>
      </c>
      <c r="F22" s="58" t="s">
        <v>22</v>
      </c>
      <c r="G22" s="41" t="s">
        <v>21</v>
      </c>
      <c r="H22" s="41">
        <f t="shared" si="10"/>
        <v>224.25</v>
      </c>
      <c r="I22" s="41">
        <v>76</v>
      </c>
      <c r="J22" s="41" t="s">
        <v>21</v>
      </c>
      <c r="K22" s="41">
        <f t="shared" si="11"/>
        <v>228</v>
      </c>
      <c r="L22" s="41">
        <v>88.5</v>
      </c>
      <c r="M22" s="41" t="s">
        <v>22</v>
      </c>
      <c r="N22" s="41">
        <f t="shared" si="12"/>
        <v>442.5</v>
      </c>
      <c r="O22" s="41">
        <v>90.45</v>
      </c>
      <c r="P22" s="41" t="s">
        <v>23</v>
      </c>
      <c r="Q22" s="41">
        <f t="shared" si="13"/>
        <v>361.8</v>
      </c>
      <c r="R22" s="18">
        <v>89</v>
      </c>
      <c r="S22" s="41" t="s">
        <v>22</v>
      </c>
      <c r="T22" s="41">
        <f t="shared" si="14"/>
        <v>267</v>
      </c>
      <c r="U22" s="42">
        <v>76.900000000000006</v>
      </c>
      <c r="V22" s="41" t="s">
        <v>21</v>
      </c>
      <c r="W22" s="41">
        <f t="shared" si="5"/>
        <v>76.900000000000006</v>
      </c>
      <c r="X22" s="18">
        <v>74</v>
      </c>
      <c r="Y22" s="18" t="s">
        <v>21</v>
      </c>
      <c r="Z22" s="18">
        <f t="shared" si="15"/>
        <v>222</v>
      </c>
      <c r="AA22" s="18">
        <v>92</v>
      </c>
      <c r="AB22" s="18" t="s">
        <v>23</v>
      </c>
      <c r="AC22" s="18">
        <f t="shared" si="16"/>
        <v>92</v>
      </c>
      <c r="AD22" s="18">
        <v>85</v>
      </c>
      <c r="AE22" s="18" t="s">
        <v>22</v>
      </c>
      <c r="AF22" s="18">
        <f t="shared" si="17"/>
        <v>85</v>
      </c>
      <c r="AG22" s="18">
        <f t="shared" si="9"/>
        <v>1999.45</v>
      </c>
    </row>
    <row r="23" spans="1:33" ht="15" x14ac:dyDescent="0.2">
      <c r="A23" s="18">
        <v>17</v>
      </c>
      <c r="B23" s="38" t="s">
        <v>241</v>
      </c>
      <c r="C23" s="19" t="s">
        <v>40</v>
      </c>
      <c r="D23" s="19">
        <v>70.5</v>
      </c>
      <c r="E23" s="18" t="s">
        <v>294</v>
      </c>
      <c r="F23" s="58" t="s">
        <v>21</v>
      </c>
      <c r="G23" s="41" t="s">
        <v>27</v>
      </c>
      <c r="H23" s="41">
        <f t="shared" si="10"/>
        <v>211.5</v>
      </c>
      <c r="I23" s="41">
        <v>73</v>
      </c>
      <c r="J23" s="41" t="s">
        <v>21</v>
      </c>
      <c r="K23" s="41">
        <f t="shared" si="11"/>
        <v>219</v>
      </c>
      <c r="L23" s="41">
        <v>85.2</v>
      </c>
      <c r="M23" s="41" t="s">
        <v>22</v>
      </c>
      <c r="N23" s="41">
        <f t="shared" si="12"/>
        <v>426</v>
      </c>
      <c r="O23" s="41">
        <v>89.5</v>
      </c>
      <c r="P23" s="41" t="s">
        <v>22</v>
      </c>
      <c r="Q23" s="41">
        <f t="shared" si="13"/>
        <v>358</v>
      </c>
      <c r="R23" s="41">
        <v>81</v>
      </c>
      <c r="S23" s="41" t="s">
        <v>22</v>
      </c>
      <c r="T23" s="41">
        <f t="shared" si="14"/>
        <v>243</v>
      </c>
      <c r="U23" s="42">
        <v>71.7</v>
      </c>
      <c r="V23" s="41" t="s">
        <v>21</v>
      </c>
      <c r="W23" s="41">
        <f t="shared" si="5"/>
        <v>71.7</v>
      </c>
      <c r="X23" s="18">
        <v>70</v>
      </c>
      <c r="Y23" s="18" t="s">
        <v>21</v>
      </c>
      <c r="Z23" s="18">
        <f t="shared" si="15"/>
        <v>210</v>
      </c>
      <c r="AA23" s="18">
        <v>85</v>
      </c>
      <c r="AB23" s="18" t="s">
        <v>22</v>
      </c>
      <c r="AC23" s="18">
        <f t="shared" si="16"/>
        <v>85</v>
      </c>
      <c r="AD23" s="18">
        <v>83</v>
      </c>
      <c r="AE23" s="18" t="s">
        <v>22</v>
      </c>
      <c r="AF23" s="18">
        <f t="shared" si="17"/>
        <v>83</v>
      </c>
      <c r="AG23" s="18">
        <f t="shared" si="9"/>
        <v>1907.2</v>
      </c>
    </row>
    <row r="24" spans="1:33" ht="15" x14ac:dyDescent="0.2">
      <c r="A24" s="18">
        <v>18</v>
      </c>
      <c r="B24" s="38" t="s">
        <v>204</v>
      </c>
      <c r="C24" s="19" t="s">
        <v>158</v>
      </c>
      <c r="D24" s="19">
        <v>70.5</v>
      </c>
      <c r="E24" s="18" t="s">
        <v>294</v>
      </c>
      <c r="F24" s="58" t="s">
        <v>22</v>
      </c>
      <c r="G24" s="41" t="s">
        <v>21</v>
      </c>
      <c r="H24" s="41">
        <f t="shared" si="10"/>
        <v>211.5</v>
      </c>
      <c r="I24" s="41">
        <v>76</v>
      </c>
      <c r="J24" s="41" t="s">
        <v>21</v>
      </c>
      <c r="K24" s="41">
        <f t="shared" si="11"/>
        <v>228</v>
      </c>
      <c r="L24" s="41">
        <v>83.9</v>
      </c>
      <c r="M24" s="41" t="s">
        <v>22</v>
      </c>
      <c r="N24" s="41">
        <f t="shared" si="12"/>
        <v>419.5</v>
      </c>
      <c r="O24" s="41">
        <v>88.3</v>
      </c>
      <c r="P24" s="41" t="s">
        <v>22</v>
      </c>
      <c r="Q24" s="41">
        <f t="shared" si="13"/>
        <v>353.2</v>
      </c>
      <c r="R24" s="41">
        <v>82</v>
      </c>
      <c r="S24" s="41" t="s">
        <v>22</v>
      </c>
      <c r="T24" s="41">
        <f t="shared" si="14"/>
        <v>246</v>
      </c>
      <c r="U24" s="42">
        <v>78.650000000000006</v>
      </c>
      <c r="V24" s="41" t="s">
        <v>21</v>
      </c>
      <c r="W24" s="41">
        <f t="shared" si="5"/>
        <v>78.650000000000006</v>
      </c>
      <c r="X24" s="18">
        <v>70</v>
      </c>
      <c r="Y24" s="18" t="s">
        <v>21</v>
      </c>
      <c r="Z24" s="18">
        <f t="shared" si="15"/>
        <v>210</v>
      </c>
      <c r="AA24" s="18">
        <v>88</v>
      </c>
      <c r="AB24" s="18" t="s">
        <v>22</v>
      </c>
      <c r="AC24" s="18">
        <f t="shared" si="16"/>
        <v>88</v>
      </c>
      <c r="AD24" s="18">
        <v>81</v>
      </c>
      <c r="AE24" s="18" t="s">
        <v>22</v>
      </c>
      <c r="AF24" s="18">
        <f t="shared" si="17"/>
        <v>81</v>
      </c>
      <c r="AG24" s="18">
        <f t="shared" si="9"/>
        <v>1915.8500000000001</v>
      </c>
    </row>
    <row r="25" spans="1:33" ht="15" x14ac:dyDescent="0.2">
      <c r="A25" s="18">
        <v>19</v>
      </c>
      <c r="B25" s="38" t="s">
        <v>259</v>
      </c>
      <c r="C25" s="19" t="s">
        <v>162</v>
      </c>
      <c r="D25" s="19">
        <v>70</v>
      </c>
      <c r="E25" s="18" t="s">
        <v>294</v>
      </c>
      <c r="F25" s="58" t="s">
        <v>22</v>
      </c>
      <c r="G25" s="41" t="s">
        <v>21</v>
      </c>
      <c r="H25" s="41">
        <f t="shared" si="10"/>
        <v>210</v>
      </c>
      <c r="I25" s="41">
        <v>82</v>
      </c>
      <c r="J25" s="41" t="s">
        <v>22</v>
      </c>
      <c r="K25" s="41">
        <f t="shared" si="11"/>
        <v>246</v>
      </c>
      <c r="L25" s="41">
        <v>91.95</v>
      </c>
      <c r="M25" s="41" t="s">
        <v>23</v>
      </c>
      <c r="N25" s="41">
        <f t="shared" si="12"/>
        <v>459.75</v>
      </c>
      <c r="O25" s="41">
        <v>88.15</v>
      </c>
      <c r="P25" s="41" t="s">
        <v>22</v>
      </c>
      <c r="Q25" s="41">
        <f t="shared" si="13"/>
        <v>352.6</v>
      </c>
      <c r="R25" s="41">
        <v>87</v>
      </c>
      <c r="S25" s="41" t="s">
        <v>22</v>
      </c>
      <c r="T25" s="41">
        <f t="shared" si="14"/>
        <v>261</v>
      </c>
      <c r="U25" s="42">
        <v>72.2</v>
      </c>
      <c r="V25" s="41" t="s">
        <v>21</v>
      </c>
      <c r="W25" s="41">
        <f t="shared" si="5"/>
        <v>72.2</v>
      </c>
      <c r="X25" s="18">
        <v>70</v>
      </c>
      <c r="Y25" s="18" t="s">
        <v>21</v>
      </c>
      <c r="Z25" s="18">
        <f t="shared" si="15"/>
        <v>210</v>
      </c>
      <c r="AA25" s="18">
        <v>91</v>
      </c>
      <c r="AB25" s="18" t="s">
        <v>23</v>
      </c>
      <c r="AC25" s="18">
        <f t="shared" si="16"/>
        <v>91</v>
      </c>
      <c r="AD25" s="18">
        <v>88</v>
      </c>
      <c r="AE25" s="18" t="s">
        <v>22</v>
      </c>
      <c r="AF25" s="18">
        <f t="shared" si="17"/>
        <v>88</v>
      </c>
      <c r="AG25" s="18">
        <f t="shared" si="9"/>
        <v>1990.55</v>
      </c>
    </row>
    <row r="26" spans="1:33" ht="15" x14ac:dyDescent="0.2">
      <c r="A26" s="18">
        <v>20</v>
      </c>
      <c r="B26" s="38" t="s">
        <v>274</v>
      </c>
      <c r="C26" s="19" t="s">
        <v>41</v>
      </c>
      <c r="D26" s="19">
        <v>63.75</v>
      </c>
      <c r="E26" s="18" t="s">
        <v>294</v>
      </c>
      <c r="F26" s="58" t="s">
        <v>21</v>
      </c>
      <c r="G26" s="41" t="s">
        <v>27</v>
      </c>
      <c r="H26" s="41">
        <f t="shared" si="10"/>
        <v>191.25</v>
      </c>
      <c r="I26" s="41">
        <v>76</v>
      </c>
      <c r="J26" s="41" t="s">
        <v>21</v>
      </c>
      <c r="K26" s="41">
        <f t="shared" si="11"/>
        <v>228</v>
      </c>
      <c r="L26" s="41">
        <v>82.55</v>
      </c>
      <c r="M26" s="41" t="s">
        <v>22</v>
      </c>
      <c r="N26" s="41">
        <f t="shared" si="12"/>
        <v>412.75</v>
      </c>
      <c r="O26" s="41">
        <v>72.95</v>
      </c>
      <c r="P26" s="41" t="s">
        <v>21</v>
      </c>
      <c r="Q26" s="41">
        <f t="shared" si="13"/>
        <v>291.8</v>
      </c>
      <c r="R26" s="41">
        <v>81</v>
      </c>
      <c r="S26" s="41" t="s">
        <v>22</v>
      </c>
      <c r="T26" s="41">
        <f t="shared" si="14"/>
        <v>243</v>
      </c>
      <c r="U26" s="42">
        <v>77.900000000000006</v>
      </c>
      <c r="V26" s="41" t="s">
        <v>21</v>
      </c>
      <c r="W26" s="41">
        <f t="shared" si="5"/>
        <v>77.900000000000006</v>
      </c>
      <c r="X26" s="18">
        <v>72</v>
      </c>
      <c r="Y26" s="18" t="s">
        <v>21</v>
      </c>
      <c r="Z26" s="18">
        <f t="shared" si="15"/>
        <v>216</v>
      </c>
      <c r="AA26" s="18">
        <v>75</v>
      </c>
      <c r="AB26" s="18" t="s">
        <v>21</v>
      </c>
      <c r="AC26" s="18">
        <f t="shared" si="16"/>
        <v>75</v>
      </c>
      <c r="AD26" s="18">
        <v>82</v>
      </c>
      <c r="AE26" s="18" t="s">
        <v>22</v>
      </c>
      <c r="AF26" s="18">
        <f t="shared" si="17"/>
        <v>82</v>
      </c>
      <c r="AG26" s="18">
        <f t="shared" si="9"/>
        <v>1817.7</v>
      </c>
    </row>
    <row r="27" spans="1:33" ht="15" x14ac:dyDescent="0.2">
      <c r="A27" s="18">
        <v>21</v>
      </c>
      <c r="B27" s="38" t="s">
        <v>261</v>
      </c>
      <c r="C27" s="29" t="s">
        <v>42</v>
      </c>
      <c r="D27" s="28">
        <v>70</v>
      </c>
      <c r="E27" s="18" t="s">
        <v>294</v>
      </c>
      <c r="F27" s="58" t="s">
        <v>22</v>
      </c>
      <c r="G27" s="41" t="s">
        <v>21</v>
      </c>
      <c r="H27" s="41">
        <f t="shared" si="10"/>
        <v>210</v>
      </c>
      <c r="I27" s="41">
        <v>77</v>
      </c>
      <c r="J27" s="41" t="s">
        <v>21</v>
      </c>
      <c r="K27" s="41">
        <f t="shared" si="11"/>
        <v>231</v>
      </c>
      <c r="L27" s="41">
        <v>87.05</v>
      </c>
      <c r="M27" s="41" t="s">
        <v>22</v>
      </c>
      <c r="N27" s="41">
        <f t="shared" si="12"/>
        <v>435.25</v>
      </c>
      <c r="O27" s="41">
        <v>88.25</v>
      </c>
      <c r="P27" s="41" t="s">
        <v>22</v>
      </c>
      <c r="Q27" s="41">
        <f t="shared" si="13"/>
        <v>353</v>
      </c>
      <c r="R27" s="41">
        <v>82</v>
      </c>
      <c r="S27" s="41" t="s">
        <v>22</v>
      </c>
      <c r="T27" s="41">
        <f t="shared" si="14"/>
        <v>246</v>
      </c>
      <c r="U27" s="42">
        <v>71.849999999999994</v>
      </c>
      <c r="V27" s="41" t="s">
        <v>21</v>
      </c>
      <c r="W27" s="41">
        <f t="shared" si="5"/>
        <v>71.849999999999994</v>
      </c>
      <c r="X27" s="18">
        <v>70</v>
      </c>
      <c r="Y27" s="18" t="s">
        <v>21</v>
      </c>
      <c r="Z27" s="18">
        <f t="shared" si="15"/>
        <v>210</v>
      </c>
      <c r="AA27" s="18">
        <v>93</v>
      </c>
      <c r="AB27" s="18" t="s">
        <v>23</v>
      </c>
      <c r="AC27" s="18">
        <f t="shared" si="16"/>
        <v>93</v>
      </c>
      <c r="AD27" s="18">
        <v>81</v>
      </c>
      <c r="AE27" s="18" t="s">
        <v>22</v>
      </c>
      <c r="AF27" s="18">
        <f t="shared" si="17"/>
        <v>81</v>
      </c>
      <c r="AG27" s="18">
        <f t="shared" si="9"/>
        <v>1931.1</v>
      </c>
    </row>
    <row r="28" spans="1:33" ht="15" x14ac:dyDescent="0.2">
      <c r="A28" s="18">
        <v>22</v>
      </c>
      <c r="B28" s="38" t="s">
        <v>236</v>
      </c>
      <c r="C28" s="19" t="s">
        <v>43</v>
      </c>
      <c r="D28" s="19">
        <v>59.5</v>
      </c>
      <c r="E28" s="18" t="s">
        <v>294</v>
      </c>
      <c r="F28" s="58" t="s">
        <v>21</v>
      </c>
      <c r="G28" s="41" t="s">
        <v>27</v>
      </c>
      <c r="H28" s="41">
        <f t="shared" si="10"/>
        <v>178.5</v>
      </c>
      <c r="I28" s="41">
        <v>78</v>
      </c>
      <c r="J28" s="41" t="s">
        <v>21</v>
      </c>
      <c r="K28" s="41">
        <f t="shared" si="11"/>
        <v>234</v>
      </c>
      <c r="L28" s="41">
        <v>78.95</v>
      </c>
      <c r="M28" s="41" t="s">
        <v>21</v>
      </c>
      <c r="N28" s="41">
        <f t="shared" si="12"/>
        <v>394.75</v>
      </c>
      <c r="O28" s="41">
        <v>74.599999999999994</v>
      </c>
      <c r="P28" s="41" t="s">
        <v>21</v>
      </c>
      <c r="Q28" s="41">
        <f t="shared" si="13"/>
        <v>298.39999999999998</v>
      </c>
      <c r="R28" s="41">
        <v>82</v>
      </c>
      <c r="S28" s="41" t="s">
        <v>22</v>
      </c>
      <c r="T28" s="41">
        <f t="shared" si="14"/>
        <v>246</v>
      </c>
      <c r="U28" s="42">
        <v>74.900000000000006</v>
      </c>
      <c r="V28" s="41" t="s">
        <v>21</v>
      </c>
      <c r="W28" s="41">
        <f t="shared" si="5"/>
        <v>74.900000000000006</v>
      </c>
      <c r="X28" s="18">
        <v>75</v>
      </c>
      <c r="Y28" s="18" t="s">
        <v>21</v>
      </c>
      <c r="Z28" s="18">
        <f t="shared" si="15"/>
        <v>225</v>
      </c>
      <c r="AA28" s="18">
        <v>68</v>
      </c>
      <c r="AB28" s="18" t="s">
        <v>27</v>
      </c>
      <c r="AC28" s="18">
        <f t="shared" si="16"/>
        <v>68</v>
      </c>
      <c r="AD28" s="18">
        <v>68</v>
      </c>
      <c r="AE28" s="18" t="s">
        <v>27</v>
      </c>
      <c r="AF28" s="18">
        <f t="shared" si="17"/>
        <v>68</v>
      </c>
      <c r="AG28" s="18">
        <f t="shared" si="9"/>
        <v>1787.5500000000002</v>
      </c>
    </row>
    <row r="29" spans="1:33" ht="15" x14ac:dyDescent="0.2">
      <c r="A29" s="18">
        <v>23</v>
      </c>
      <c r="B29" s="38" t="s">
        <v>255</v>
      </c>
      <c r="C29" s="19" t="s">
        <v>44</v>
      </c>
      <c r="D29" s="19">
        <v>77.75</v>
      </c>
      <c r="E29" s="18" t="s">
        <v>294</v>
      </c>
      <c r="F29" s="58" t="s">
        <v>22</v>
      </c>
      <c r="G29" s="41" t="s">
        <v>21</v>
      </c>
      <c r="H29" s="41">
        <f t="shared" si="10"/>
        <v>233.25</v>
      </c>
      <c r="I29" s="41">
        <v>79</v>
      </c>
      <c r="J29" s="41" t="s">
        <v>21</v>
      </c>
      <c r="K29" s="41">
        <f t="shared" si="11"/>
        <v>237</v>
      </c>
      <c r="L29" s="41">
        <v>92.5</v>
      </c>
      <c r="M29" s="41" t="s">
        <v>23</v>
      </c>
      <c r="N29" s="41">
        <f t="shared" si="12"/>
        <v>462.5</v>
      </c>
      <c r="O29" s="41">
        <v>93.15</v>
      </c>
      <c r="P29" s="41" t="s">
        <v>23</v>
      </c>
      <c r="Q29" s="41">
        <f t="shared" si="13"/>
        <v>372.6</v>
      </c>
      <c r="R29" s="41">
        <v>86</v>
      </c>
      <c r="S29" s="41" t="s">
        <v>22</v>
      </c>
      <c r="T29" s="41">
        <f t="shared" si="14"/>
        <v>258</v>
      </c>
      <c r="U29" s="42">
        <v>78.900000000000006</v>
      </c>
      <c r="V29" s="41" t="s">
        <v>21</v>
      </c>
      <c r="W29" s="41">
        <f t="shared" si="5"/>
        <v>78.900000000000006</v>
      </c>
      <c r="X29" s="18">
        <v>72</v>
      </c>
      <c r="Y29" s="18" t="s">
        <v>21</v>
      </c>
      <c r="Z29" s="18">
        <f t="shared" si="15"/>
        <v>216</v>
      </c>
      <c r="AA29" s="18">
        <v>91</v>
      </c>
      <c r="AB29" s="18" t="s">
        <v>23</v>
      </c>
      <c r="AC29" s="18">
        <f t="shared" si="16"/>
        <v>91</v>
      </c>
      <c r="AD29" s="18">
        <v>85</v>
      </c>
      <c r="AE29" s="18" t="s">
        <v>22</v>
      </c>
      <c r="AF29" s="18">
        <f t="shared" si="17"/>
        <v>85</v>
      </c>
      <c r="AG29" s="18">
        <f t="shared" si="9"/>
        <v>2034.25</v>
      </c>
    </row>
    <row r="30" spans="1:33" ht="15" x14ac:dyDescent="0.2">
      <c r="A30" s="18">
        <v>24</v>
      </c>
      <c r="B30" s="38" t="s">
        <v>277</v>
      </c>
      <c r="C30" s="19" t="s">
        <v>45</v>
      </c>
      <c r="D30" s="19">
        <v>59.75</v>
      </c>
      <c r="E30" s="18" t="s">
        <v>294</v>
      </c>
      <c r="F30" s="58" t="s">
        <v>21</v>
      </c>
      <c r="G30" s="41" t="s">
        <v>27</v>
      </c>
      <c r="H30" s="41">
        <f t="shared" si="10"/>
        <v>179.25</v>
      </c>
      <c r="I30" s="41">
        <v>76</v>
      </c>
      <c r="J30" s="41" t="s">
        <v>21</v>
      </c>
      <c r="K30" s="41">
        <f t="shared" si="11"/>
        <v>228</v>
      </c>
      <c r="L30" s="41">
        <v>82.8</v>
      </c>
      <c r="M30" s="41" t="s">
        <v>22</v>
      </c>
      <c r="N30" s="41">
        <f t="shared" si="12"/>
        <v>414</v>
      </c>
      <c r="O30" s="41">
        <v>90.1</v>
      </c>
      <c r="P30" s="41" t="s">
        <v>23</v>
      </c>
      <c r="Q30" s="41">
        <f t="shared" si="13"/>
        <v>360.4</v>
      </c>
      <c r="R30" s="41">
        <v>79</v>
      </c>
      <c r="S30" s="41" t="s">
        <v>21</v>
      </c>
      <c r="T30" s="41">
        <f t="shared" si="14"/>
        <v>237</v>
      </c>
      <c r="U30" s="42">
        <v>73.150000000000006</v>
      </c>
      <c r="V30" s="41" t="s">
        <v>21</v>
      </c>
      <c r="W30" s="41">
        <f t="shared" si="5"/>
        <v>73.150000000000006</v>
      </c>
      <c r="X30" s="18">
        <v>74</v>
      </c>
      <c r="Y30" s="18" t="s">
        <v>21</v>
      </c>
      <c r="Z30" s="18">
        <f t="shared" si="15"/>
        <v>222</v>
      </c>
      <c r="AA30" s="18">
        <v>84</v>
      </c>
      <c r="AB30" s="18" t="s">
        <v>22</v>
      </c>
      <c r="AC30" s="18">
        <f t="shared" si="16"/>
        <v>84</v>
      </c>
      <c r="AD30" s="18">
        <v>84</v>
      </c>
      <c r="AE30" s="18" t="s">
        <v>22</v>
      </c>
      <c r="AF30" s="18">
        <f t="shared" si="17"/>
        <v>84</v>
      </c>
      <c r="AG30" s="18">
        <f t="shared" si="9"/>
        <v>1881.8000000000002</v>
      </c>
    </row>
    <row r="31" spans="1:33" ht="15" x14ac:dyDescent="0.2">
      <c r="A31" s="18">
        <v>25</v>
      </c>
      <c r="B31" s="38" t="s">
        <v>258</v>
      </c>
      <c r="C31" s="19" t="s">
        <v>46</v>
      </c>
      <c r="D31" s="19">
        <v>67.75</v>
      </c>
      <c r="E31" s="18" t="s">
        <v>294</v>
      </c>
      <c r="F31" s="58" t="s">
        <v>21</v>
      </c>
      <c r="G31" s="41" t="s">
        <v>27</v>
      </c>
      <c r="H31" s="41">
        <f t="shared" si="10"/>
        <v>203.25</v>
      </c>
      <c r="I31" s="41">
        <v>79</v>
      </c>
      <c r="J31" s="41" t="s">
        <v>21</v>
      </c>
      <c r="K31" s="41">
        <f t="shared" si="11"/>
        <v>237</v>
      </c>
      <c r="L31" s="41">
        <v>81.05</v>
      </c>
      <c r="M31" s="41" t="s">
        <v>22</v>
      </c>
      <c r="N31" s="41">
        <f t="shared" si="12"/>
        <v>405.25</v>
      </c>
      <c r="O31" s="41">
        <v>73.7</v>
      </c>
      <c r="P31" s="41" t="s">
        <v>21</v>
      </c>
      <c r="Q31" s="41">
        <f t="shared" si="13"/>
        <v>294.8</v>
      </c>
      <c r="R31" s="41">
        <v>84</v>
      </c>
      <c r="S31" s="41" t="s">
        <v>22</v>
      </c>
      <c r="T31" s="41">
        <f t="shared" si="14"/>
        <v>252</v>
      </c>
      <c r="U31" s="42">
        <v>69.650000000000006</v>
      </c>
      <c r="V31" s="41" t="s">
        <v>21</v>
      </c>
      <c r="W31" s="41">
        <f t="shared" si="5"/>
        <v>69.650000000000006</v>
      </c>
      <c r="X31" s="18">
        <v>71</v>
      </c>
      <c r="Y31" s="18" t="s">
        <v>21</v>
      </c>
      <c r="Z31" s="18">
        <f t="shared" si="15"/>
        <v>213</v>
      </c>
      <c r="AA31" s="18">
        <v>69</v>
      </c>
      <c r="AB31" s="18" t="s">
        <v>27</v>
      </c>
      <c r="AC31" s="18">
        <f t="shared" si="16"/>
        <v>69</v>
      </c>
      <c r="AD31" s="18">
        <v>77</v>
      </c>
      <c r="AE31" s="18" t="s">
        <v>21</v>
      </c>
      <c r="AF31" s="18">
        <f t="shared" si="17"/>
        <v>77</v>
      </c>
      <c r="AG31" s="18">
        <f t="shared" si="9"/>
        <v>1820.95</v>
      </c>
    </row>
    <row r="32" spans="1:33" ht="15" x14ac:dyDescent="0.2">
      <c r="A32" s="18">
        <v>26</v>
      </c>
      <c r="B32" s="38" t="s">
        <v>280</v>
      </c>
      <c r="C32" s="19" t="s">
        <v>47</v>
      </c>
      <c r="D32" s="19">
        <v>59.5</v>
      </c>
      <c r="E32" s="18" t="s">
        <v>294</v>
      </c>
      <c r="F32" s="58" t="s">
        <v>21</v>
      </c>
      <c r="G32" s="41" t="s">
        <v>27</v>
      </c>
      <c r="H32" s="41">
        <f t="shared" si="10"/>
        <v>178.5</v>
      </c>
      <c r="I32" s="41">
        <v>79</v>
      </c>
      <c r="J32" s="41" t="s">
        <v>21</v>
      </c>
      <c r="K32" s="41">
        <f t="shared" si="11"/>
        <v>237</v>
      </c>
      <c r="L32" s="41">
        <v>76.099999999999994</v>
      </c>
      <c r="M32" s="41" t="s">
        <v>21</v>
      </c>
      <c r="N32" s="41">
        <f t="shared" si="12"/>
        <v>380.5</v>
      </c>
      <c r="O32" s="41">
        <v>76.3</v>
      </c>
      <c r="P32" s="41" t="s">
        <v>21</v>
      </c>
      <c r="Q32" s="41">
        <f t="shared" si="13"/>
        <v>305.2</v>
      </c>
      <c r="R32" s="41">
        <v>84</v>
      </c>
      <c r="S32" s="41" t="s">
        <v>22</v>
      </c>
      <c r="T32" s="41">
        <f t="shared" si="14"/>
        <v>252</v>
      </c>
      <c r="U32" s="42">
        <v>72.8</v>
      </c>
      <c r="V32" s="41" t="s">
        <v>21</v>
      </c>
      <c r="W32" s="41">
        <f t="shared" si="5"/>
        <v>72.8</v>
      </c>
      <c r="X32" s="18">
        <v>72</v>
      </c>
      <c r="Y32" s="18" t="s">
        <v>21</v>
      </c>
      <c r="Z32" s="18">
        <f t="shared" si="15"/>
        <v>216</v>
      </c>
      <c r="AA32" s="18">
        <v>68</v>
      </c>
      <c r="AB32" s="18" t="s">
        <v>27</v>
      </c>
      <c r="AC32" s="18">
        <f t="shared" si="16"/>
        <v>68</v>
      </c>
      <c r="AD32" s="18">
        <v>79</v>
      </c>
      <c r="AE32" s="18" t="s">
        <v>21</v>
      </c>
      <c r="AF32" s="18">
        <f t="shared" si="17"/>
        <v>79</v>
      </c>
      <c r="AG32" s="18">
        <f t="shared" si="9"/>
        <v>1789</v>
      </c>
    </row>
    <row r="33" spans="1:33" ht="15" x14ac:dyDescent="0.2">
      <c r="A33" s="18">
        <v>27</v>
      </c>
      <c r="B33" s="38" t="s">
        <v>225</v>
      </c>
      <c r="C33" s="19" t="s">
        <v>48</v>
      </c>
      <c r="D33" s="19">
        <v>55.5</v>
      </c>
      <c r="E33" s="18" t="s">
        <v>294</v>
      </c>
      <c r="F33" s="58" t="s">
        <v>21</v>
      </c>
      <c r="G33" s="41" t="s">
        <v>26</v>
      </c>
      <c r="H33" s="41">
        <f t="shared" si="10"/>
        <v>166.5</v>
      </c>
      <c r="I33" s="41">
        <v>78</v>
      </c>
      <c r="J33" s="41" t="s">
        <v>21</v>
      </c>
      <c r="K33" s="41">
        <f t="shared" si="11"/>
        <v>234</v>
      </c>
      <c r="L33" s="41">
        <v>79.349999999999994</v>
      </c>
      <c r="M33" s="41" t="s">
        <v>21</v>
      </c>
      <c r="N33" s="41">
        <f t="shared" si="12"/>
        <v>396.75</v>
      </c>
      <c r="O33" s="41">
        <v>70.95</v>
      </c>
      <c r="P33" s="41" t="s">
        <v>21</v>
      </c>
      <c r="Q33" s="41">
        <f t="shared" si="13"/>
        <v>283.8</v>
      </c>
      <c r="R33" s="41">
        <v>79</v>
      </c>
      <c r="S33" s="41" t="s">
        <v>21</v>
      </c>
      <c r="T33" s="41">
        <f t="shared" si="14"/>
        <v>237</v>
      </c>
      <c r="U33" s="42">
        <v>77.3</v>
      </c>
      <c r="V33" s="41" t="s">
        <v>21</v>
      </c>
      <c r="W33" s="41">
        <f t="shared" si="5"/>
        <v>77.3</v>
      </c>
      <c r="X33" s="18">
        <v>71</v>
      </c>
      <c r="Y33" s="18" t="s">
        <v>21</v>
      </c>
      <c r="Z33" s="18">
        <f t="shared" si="15"/>
        <v>213</v>
      </c>
      <c r="AA33" s="18">
        <v>91</v>
      </c>
      <c r="AB33" s="18" t="s">
        <v>23</v>
      </c>
      <c r="AC33" s="18">
        <f t="shared" si="16"/>
        <v>91</v>
      </c>
      <c r="AD33" s="18">
        <v>80</v>
      </c>
      <c r="AE33" s="18" t="s">
        <v>22</v>
      </c>
      <c r="AF33" s="18">
        <f t="shared" si="17"/>
        <v>80</v>
      </c>
      <c r="AG33" s="18">
        <f t="shared" si="9"/>
        <v>1779.35</v>
      </c>
    </row>
    <row r="34" spans="1:33" ht="15" x14ac:dyDescent="0.2">
      <c r="A34" s="18">
        <v>28</v>
      </c>
      <c r="B34" s="38" t="s">
        <v>177</v>
      </c>
      <c r="C34" s="29" t="s">
        <v>49</v>
      </c>
      <c r="D34" s="29">
        <v>40.75</v>
      </c>
      <c r="E34" s="50" t="s">
        <v>295</v>
      </c>
      <c r="F34" s="58"/>
      <c r="G34" s="47" t="s">
        <v>25</v>
      </c>
      <c r="H34" s="41">
        <f t="shared" si="10"/>
        <v>122.25</v>
      </c>
      <c r="I34" s="41">
        <v>64</v>
      </c>
      <c r="J34" s="41" t="s">
        <v>27</v>
      </c>
      <c r="K34" s="41">
        <f t="shared" si="11"/>
        <v>192</v>
      </c>
      <c r="L34" s="41">
        <v>68.95</v>
      </c>
      <c r="M34" s="41" t="s">
        <v>27</v>
      </c>
      <c r="N34" s="41">
        <f t="shared" si="12"/>
        <v>344.75</v>
      </c>
      <c r="O34" s="41">
        <v>69</v>
      </c>
      <c r="P34" s="41" t="s">
        <v>27</v>
      </c>
      <c r="Q34" s="41">
        <f t="shared" si="13"/>
        <v>276</v>
      </c>
      <c r="R34" s="41">
        <v>82</v>
      </c>
      <c r="S34" s="41" t="s">
        <v>22</v>
      </c>
      <c r="T34" s="41">
        <f t="shared" si="14"/>
        <v>246</v>
      </c>
      <c r="U34" s="42">
        <v>54.7</v>
      </c>
      <c r="V34" s="41" t="s">
        <v>26</v>
      </c>
      <c r="W34" s="41">
        <f t="shared" si="5"/>
        <v>54.7</v>
      </c>
      <c r="X34" s="18">
        <v>72</v>
      </c>
      <c r="Y34" s="18" t="s">
        <v>21</v>
      </c>
      <c r="Z34" s="18">
        <f t="shared" si="15"/>
        <v>216</v>
      </c>
      <c r="AA34" s="18">
        <v>59</v>
      </c>
      <c r="AB34" s="18" t="s">
        <v>26</v>
      </c>
      <c r="AC34" s="18">
        <f t="shared" si="16"/>
        <v>59</v>
      </c>
      <c r="AD34" s="18">
        <v>76</v>
      </c>
      <c r="AE34" s="18" t="s">
        <v>21</v>
      </c>
      <c r="AF34" s="18">
        <f t="shared" si="17"/>
        <v>76</v>
      </c>
      <c r="AG34" s="18">
        <f t="shared" si="9"/>
        <v>1586.7</v>
      </c>
    </row>
    <row r="35" spans="1:33" ht="15" x14ac:dyDescent="0.2">
      <c r="A35" s="18">
        <v>29</v>
      </c>
      <c r="B35" s="38" t="s">
        <v>245</v>
      </c>
      <c r="C35" s="19" t="s">
        <v>50</v>
      </c>
      <c r="D35" s="19">
        <v>71.5</v>
      </c>
      <c r="E35" s="18" t="s">
        <v>294</v>
      </c>
      <c r="F35" s="58" t="s">
        <v>22</v>
      </c>
      <c r="G35" s="41" t="s">
        <v>21</v>
      </c>
      <c r="H35" s="41">
        <f t="shared" si="10"/>
        <v>214.5</v>
      </c>
      <c r="I35" s="41">
        <v>78</v>
      </c>
      <c r="J35" s="41" t="s">
        <v>21</v>
      </c>
      <c r="K35" s="41">
        <f t="shared" si="11"/>
        <v>234</v>
      </c>
      <c r="L35" s="41">
        <v>89.6</v>
      </c>
      <c r="M35" s="41" t="s">
        <v>23</v>
      </c>
      <c r="N35" s="41">
        <f t="shared" si="12"/>
        <v>448</v>
      </c>
      <c r="O35" s="41">
        <v>82.5</v>
      </c>
      <c r="P35" s="41" t="s">
        <v>22</v>
      </c>
      <c r="Q35" s="41">
        <f t="shared" si="13"/>
        <v>330</v>
      </c>
      <c r="R35" s="41">
        <v>87</v>
      </c>
      <c r="S35" s="41" t="s">
        <v>22</v>
      </c>
      <c r="T35" s="41">
        <f t="shared" si="14"/>
        <v>261</v>
      </c>
      <c r="U35" s="42">
        <v>77.55</v>
      </c>
      <c r="V35" s="41" t="s">
        <v>21</v>
      </c>
      <c r="W35" s="41">
        <f t="shared" si="5"/>
        <v>77.55</v>
      </c>
      <c r="X35" s="18">
        <v>73</v>
      </c>
      <c r="Y35" s="18" t="s">
        <v>21</v>
      </c>
      <c r="Z35" s="18">
        <f t="shared" si="15"/>
        <v>219</v>
      </c>
      <c r="AA35" s="18">
        <v>95</v>
      </c>
      <c r="AB35" s="18" t="s">
        <v>23</v>
      </c>
      <c r="AC35" s="18">
        <f t="shared" si="16"/>
        <v>95</v>
      </c>
      <c r="AD35" s="18">
        <v>88</v>
      </c>
      <c r="AE35" s="18" t="s">
        <v>22</v>
      </c>
      <c r="AF35" s="18">
        <f t="shared" si="17"/>
        <v>88</v>
      </c>
      <c r="AG35" s="18">
        <f t="shared" si="9"/>
        <v>1967.05</v>
      </c>
    </row>
    <row r="36" spans="1:33" ht="15" x14ac:dyDescent="0.2">
      <c r="A36" s="18">
        <v>30</v>
      </c>
      <c r="B36" s="38" t="s">
        <v>167</v>
      </c>
      <c r="C36" s="19" t="s">
        <v>51</v>
      </c>
      <c r="D36" s="19">
        <v>70.5</v>
      </c>
      <c r="E36" s="18" t="s">
        <v>294</v>
      </c>
      <c r="F36" s="58" t="s">
        <v>22</v>
      </c>
      <c r="G36" s="41" t="s">
        <v>21</v>
      </c>
      <c r="H36" s="41">
        <f t="shared" si="10"/>
        <v>211.5</v>
      </c>
      <c r="I36" s="41">
        <v>80</v>
      </c>
      <c r="J36" s="41" t="s">
        <v>22</v>
      </c>
      <c r="K36" s="41">
        <f t="shared" si="11"/>
        <v>240</v>
      </c>
      <c r="L36" s="41">
        <v>89.4</v>
      </c>
      <c r="M36" s="41" t="s">
        <v>22</v>
      </c>
      <c r="N36" s="41">
        <f t="shared" si="12"/>
        <v>447</v>
      </c>
      <c r="O36" s="41">
        <v>89.5</v>
      </c>
      <c r="P36" s="41" t="s">
        <v>23</v>
      </c>
      <c r="Q36" s="41">
        <f t="shared" si="13"/>
        <v>358</v>
      </c>
      <c r="R36" s="41">
        <v>82</v>
      </c>
      <c r="S36" s="41" t="s">
        <v>22</v>
      </c>
      <c r="T36" s="41">
        <f t="shared" si="14"/>
        <v>246</v>
      </c>
      <c r="U36" s="42">
        <v>78.25</v>
      </c>
      <c r="V36" s="41" t="s">
        <v>21</v>
      </c>
      <c r="W36" s="41">
        <f t="shared" si="5"/>
        <v>78.25</v>
      </c>
      <c r="X36" s="18">
        <v>74</v>
      </c>
      <c r="Y36" s="18" t="s">
        <v>21</v>
      </c>
      <c r="Z36" s="18">
        <f t="shared" si="15"/>
        <v>222</v>
      </c>
      <c r="AA36" s="18">
        <v>91</v>
      </c>
      <c r="AB36" s="18" t="s">
        <v>23</v>
      </c>
      <c r="AC36" s="18">
        <f t="shared" si="16"/>
        <v>91</v>
      </c>
      <c r="AD36" s="18">
        <v>79</v>
      </c>
      <c r="AE36" s="18" t="s">
        <v>21</v>
      </c>
      <c r="AF36" s="18">
        <f t="shared" si="17"/>
        <v>79</v>
      </c>
      <c r="AG36" s="18">
        <f t="shared" si="9"/>
        <v>1972.75</v>
      </c>
    </row>
    <row r="37" spans="1:33" ht="15" x14ac:dyDescent="0.2">
      <c r="A37" s="18">
        <v>31</v>
      </c>
      <c r="B37" s="38" t="s">
        <v>176</v>
      </c>
      <c r="C37" s="19" t="s">
        <v>52</v>
      </c>
      <c r="D37" s="19">
        <v>68.75</v>
      </c>
      <c r="E37" s="18" t="s">
        <v>294</v>
      </c>
      <c r="F37" s="58" t="s">
        <v>21</v>
      </c>
      <c r="G37" s="41" t="s">
        <v>26</v>
      </c>
      <c r="H37" s="41">
        <f t="shared" si="10"/>
        <v>206.25</v>
      </c>
      <c r="I37" s="41">
        <v>76</v>
      </c>
      <c r="J37" s="41" t="s">
        <v>21</v>
      </c>
      <c r="K37" s="41">
        <f t="shared" si="11"/>
        <v>228</v>
      </c>
      <c r="L37" s="41">
        <v>77.55</v>
      </c>
      <c r="M37" s="41" t="s">
        <v>21</v>
      </c>
      <c r="N37" s="41">
        <f t="shared" si="12"/>
        <v>387.75</v>
      </c>
      <c r="O37" s="41">
        <v>86.6</v>
      </c>
      <c r="P37" s="41" t="s">
        <v>22</v>
      </c>
      <c r="Q37" s="41">
        <f t="shared" si="13"/>
        <v>346.4</v>
      </c>
      <c r="R37" s="41">
        <v>81</v>
      </c>
      <c r="S37" s="41" t="s">
        <v>22</v>
      </c>
      <c r="T37" s="41">
        <f t="shared" si="14"/>
        <v>243</v>
      </c>
      <c r="U37" s="42">
        <v>71.349999999999994</v>
      </c>
      <c r="V37" s="41" t="s">
        <v>21</v>
      </c>
      <c r="W37" s="41">
        <f t="shared" si="5"/>
        <v>71.349999999999994</v>
      </c>
      <c r="X37" s="18">
        <v>75</v>
      </c>
      <c r="Y37" s="18" t="s">
        <v>21</v>
      </c>
      <c r="Z37" s="18">
        <f t="shared" si="15"/>
        <v>225</v>
      </c>
      <c r="AA37" s="18">
        <v>75</v>
      </c>
      <c r="AB37" s="18" t="s">
        <v>21</v>
      </c>
      <c r="AC37" s="18">
        <f t="shared" si="16"/>
        <v>75</v>
      </c>
      <c r="AD37" s="18">
        <v>87</v>
      </c>
      <c r="AE37" s="18" t="s">
        <v>22</v>
      </c>
      <c r="AF37" s="18">
        <f t="shared" si="17"/>
        <v>87</v>
      </c>
      <c r="AG37" s="18">
        <f t="shared" si="9"/>
        <v>1869.75</v>
      </c>
    </row>
    <row r="38" spans="1:33" ht="15" x14ac:dyDescent="0.2">
      <c r="A38" s="18">
        <v>32</v>
      </c>
      <c r="B38" s="38" t="s">
        <v>218</v>
      </c>
      <c r="C38" s="19" t="s">
        <v>53</v>
      </c>
      <c r="D38" s="19">
        <v>61.25</v>
      </c>
      <c r="E38" s="18" t="s">
        <v>294</v>
      </c>
      <c r="F38" s="58" t="s">
        <v>22</v>
      </c>
      <c r="G38" s="41" t="s">
        <v>27</v>
      </c>
      <c r="H38" s="41">
        <f t="shared" si="10"/>
        <v>183.75</v>
      </c>
      <c r="I38" s="41">
        <v>75</v>
      </c>
      <c r="J38" s="41" t="s">
        <v>21</v>
      </c>
      <c r="K38" s="41">
        <f t="shared" si="11"/>
        <v>225</v>
      </c>
      <c r="L38" s="41">
        <v>89.55</v>
      </c>
      <c r="M38" s="41" t="s">
        <v>22</v>
      </c>
      <c r="N38" s="41">
        <f t="shared" si="12"/>
        <v>447.75</v>
      </c>
      <c r="O38" s="41">
        <v>90.75</v>
      </c>
      <c r="P38" s="41" t="s">
        <v>23</v>
      </c>
      <c r="Q38" s="41">
        <f t="shared" si="13"/>
        <v>363</v>
      </c>
      <c r="R38" s="41">
        <v>86</v>
      </c>
      <c r="S38" s="41" t="s">
        <v>22</v>
      </c>
      <c r="T38" s="41">
        <f t="shared" si="14"/>
        <v>258</v>
      </c>
      <c r="U38" s="42">
        <v>75.3</v>
      </c>
      <c r="V38" s="41" t="s">
        <v>21</v>
      </c>
      <c r="W38" s="41">
        <f t="shared" si="5"/>
        <v>75.3</v>
      </c>
      <c r="X38" s="18">
        <v>73</v>
      </c>
      <c r="Y38" s="18" t="s">
        <v>21</v>
      </c>
      <c r="Z38" s="18">
        <f t="shared" si="15"/>
        <v>219</v>
      </c>
      <c r="AA38" s="18">
        <v>87</v>
      </c>
      <c r="AB38" s="18" t="s">
        <v>22</v>
      </c>
      <c r="AC38" s="18">
        <f t="shared" si="16"/>
        <v>87</v>
      </c>
      <c r="AD38" s="18">
        <v>81</v>
      </c>
      <c r="AE38" s="18" t="s">
        <v>22</v>
      </c>
      <c r="AF38" s="18">
        <f t="shared" si="17"/>
        <v>81</v>
      </c>
      <c r="AG38" s="18">
        <f t="shared" si="9"/>
        <v>1939.8</v>
      </c>
    </row>
    <row r="39" spans="1:33" ht="15" x14ac:dyDescent="0.2">
      <c r="A39" s="18">
        <v>33</v>
      </c>
      <c r="B39" s="38" t="s">
        <v>239</v>
      </c>
      <c r="C39" s="19" t="s">
        <v>54</v>
      </c>
      <c r="D39" s="19">
        <v>71</v>
      </c>
      <c r="E39" s="18" t="s">
        <v>294</v>
      </c>
      <c r="F39" s="58" t="s">
        <v>22</v>
      </c>
      <c r="G39" s="41" t="s">
        <v>21</v>
      </c>
      <c r="H39" s="41">
        <f t="shared" si="10"/>
        <v>213</v>
      </c>
      <c r="I39" s="41">
        <v>72</v>
      </c>
      <c r="J39" s="41" t="s">
        <v>21</v>
      </c>
      <c r="K39" s="41">
        <f t="shared" si="11"/>
        <v>216</v>
      </c>
      <c r="L39" s="41">
        <v>90.6</v>
      </c>
      <c r="M39" s="41" t="s">
        <v>23</v>
      </c>
      <c r="N39" s="41">
        <f t="shared" si="12"/>
        <v>453</v>
      </c>
      <c r="O39" s="41">
        <v>88.8</v>
      </c>
      <c r="P39" s="41" t="s">
        <v>22</v>
      </c>
      <c r="Q39" s="41">
        <f t="shared" si="13"/>
        <v>355.2</v>
      </c>
      <c r="R39" s="41">
        <v>84</v>
      </c>
      <c r="S39" s="41" t="s">
        <v>22</v>
      </c>
      <c r="T39" s="41">
        <f t="shared" si="14"/>
        <v>252</v>
      </c>
      <c r="U39" s="42">
        <v>73.599999999999994</v>
      </c>
      <c r="V39" s="41" t="s">
        <v>21</v>
      </c>
      <c r="W39" s="41">
        <f t="shared" ref="W39:W70" si="18">U39*1</f>
        <v>73.599999999999994</v>
      </c>
      <c r="X39" s="18">
        <v>77</v>
      </c>
      <c r="Y39" s="18" t="s">
        <v>21</v>
      </c>
      <c r="Z39" s="18">
        <f t="shared" si="15"/>
        <v>231</v>
      </c>
      <c r="AA39" s="18">
        <v>91</v>
      </c>
      <c r="AB39" s="18" t="s">
        <v>23</v>
      </c>
      <c r="AC39" s="18">
        <f t="shared" si="16"/>
        <v>91</v>
      </c>
      <c r="AD39" s="18">
        <v>83</v>
      </c>
      <c r="AE39" s="18" t="s">
        <v>22</v>
      </c>
      <c r="AF39" s="18">
        <f t="shared" si="17"/>
        <v>83</v>
      </c>
      <c r="AG39" s="18">
        <f t="shared" ref="AG39:AG70" si="19">H39+K39+N39+Q39+T39+W39+Z39+AC39+AF39</f>
        <v>1967.8</v>
      </c>
    </row>
    <row r="40" spans="1:33" ht="15" x14ac:dyDescent="0.2">
      <c r="A40" s="18">
        <v>34</v>
      </c>
      <c r="B40" s="38" t="s">
        <v>187</v>
      </c>
      <c r="C40" s="19" t="s">
        <v>55</v>
      </c>
      <c r="D40" s="19">
        <v>70</v>
      </c>
      <c r="E40" s="18" t="s">
        <v>294</v>
      </c>
      <c r="F40" s="58" t="s">
        <v>22</v>
      </c>
      <c r="G40" s="41" t="s">
        <v>21</v>
      </c>
      <c r="H40" s="41">
        <f t="shared" si="10"/>
        <v>210</v>
      </c>
      <c r="I40" s="41">
        <v>78</v>
      </c>
      <c r="J40" s="41" t="s">
        <v>21</v>
      </c>
      <c r="K40" s="41">
        <f t="shared" si="11"/>
        <v>234</v>
      </c>
      <c r="L40" s="41">
        <v>89.5</v>
      </c>
      <c r="M40" s="41" t="s">
        <v>23</v>
      </c>
      <c r="N40" s="41">
        <f t="shared" si="12"/>
        <v>447.5</v>
      </c>
      <c r="O40" s="41">
        <v>89.6</v>
      </c>
      <c r="P40" s="41" t="s">
        <v>23</v>
      </c>
      <c r="Q40" s="41">
        <f t="shared" si="13"/>
        <v>358.4</v>
      </c>
      <c r="R40" s="41">
        <v>84</v>
      </c>
      <c r="S40" s="41" t="s">
        <v>22</v>
      </c>
      <c r="T40" s="41">
        <f t="shared" si="14"/>
        <v>252</v>
      </c>
      <c r="U40" s="42">
        <v>76.25</v>
      </c>
      <c r="V40" s="41" t="s">
        <v>21</v>
      </c>
      <c r="W40" s="41">
        <f t="shared" si="18"/>
        <v>76.25</v>
      </c>
      <c r="X40" s="18">
        <v>76</v>
      </c>
      <c r="Y40" s="18" t="s">
        <v>21</v>
      </c>
      <c r="Z40" s="18">
        <f t="shared" si="15"/>
        <v>228</v>
      </c>
      <c r="AA40" s="18">
        <v>90</v>
      </c>
      <c r="AB40" s="18" t="s">
        <v>23</v>
      </c>
      <c r="AC40" s="18">
        <f t="shared" si="16"/>
        <v>90</v>
      </c>
      <c r="AD40" s="18">
        <v>86</v>
      </c>
      <c r="AE40" s="18" t="s">
        <v>22</v>
      </c>
      <c r="AF40" s="18">
        <f t="shared" si="17"/>
        <v>86</v>
      </c>
      <c r="AG40" s="18">
        <f t="shared" si="19"/>
        <v>1982.15</v>
      </c>
    </row>
    <row r="41" spans="1:33" ht="15" x14ac:dyDescent="0.2">
      <c r="A41" s="18">
        <v>35</v>
      </c>
      <c r="B41" s="38" t="s">
        <v>166</v>
      </c>
      <c r="C41" s="19" t="s">
        <v>56</v>
      </c>
      <c r="D41" s="19">
        <v>71.5</v>
      </c>
      <c r="E41" s="18" t="s">
        <v>294</v>
      </c>
      <c r="F41" s="58" t="s">
        <v>22</v>
      </c>
      <c r="G41" s="41" t="s">
        <v>21</v>
      </c>
      <c r="H41" s="41">
        <f t="shared" si="10"/>
        <v>214.5</v>
      </c>
      <c r="I41" s="41">
        <v>80</v>
      </c>
      <c r="J41" s="41" t="s">
        <v>22</v>
      </c>
      <c r="K41" s="41">
        <f t="shared" si="11"/>
        <v>240</v>
      </c>
      <c r="L41" s="41">
        <v>90.5</v>
      </c>
      <c r="M41" s="41" t="s">
        <v>23</v>
      </c>
      <c r="N41" s="41">
        <f t="shared" si="12"/>
        <v>452.5</v>
      </c>
      <c r="O41" s="41">
        <v>84.9</v>
      </c>
      <c r="P41" s="41" t="s">
        <v>22</v>
      </c>
      <c r="Q41" s="41">
        <f t="shared" si="13"/>
        <v>339.6</v>
      </c>
      <c r="R41" s="41">
        <v>80</v>
      </c>
      <c r="S41" s="41" t="s">
        <v>22</v>
      </c>
      <c r="T41" s="41">
        <f t="shared" si="14"/>
        <v>240</v>
      </c>
      <c r="U41" s="42">
        <v>77.95</v>
      </c>
      <c r="V41" s="41" t="s">
        <v>21</v>
      </c>
      <c r="W41" s="41">
        <f t="shared" si="18"/>
        <v>77.95</v>
      </c>
      <c r="X41" s="18">
        <v>75</v>
      </c>
      <c r="Y41" s="18" t="s">
        <v>21</v>
      </c>
      <c r="Z41" s="18">
        <f t="shared" si="15"/>
        <v>225</v>
      </c>
      <c r="AA41" s="18">
        <v>79</v>
      </c>
      <c r="AB41" s="18" t="s">
        <v>21</v>
      </c>
      <c r="AC41" s="18">
        <f t="shared" si="16"/>
        <v>79</v>
      </c>
      <c r="AD41" s="18">
        <v>87</v>
      </c>
      <c r="AE41" s="18" t="s">
        <v>22</v>
      </c>
      <c r="AF41" s="18">
        <f t="shared" si="17"/>
        <v>87</v>
      </c>
      <c r="AG41" s="18">
        <f t="shared" si="19"/>
        <v>1955.55</v>
      </c>
    </row>
    <row r="42" spans="1:33" ht="15" x14ac:dyDescent="0.2">
      <c r="A42" s="18">
        <v>36</v>
      </c>
      <c r="B42" s="38" t="s">
        <v>190</v>
      </c>
      <c r="C42" s="19" t="s">
        <v>57</v>
      </c>
      <c r="D42" s="19">
        <v>58.25</v>
      </c>
      <c r="E42" s="18" t="s">
        <v>294</v>
      </c>
      <c r="F42" s="58" t="s">
        <v>26</v>
      </c>
      <c r="G42" s="41" t="s">
        <v>26</v>
      </c>
      <c r="H42" s="41">
        <f t="shared" si="10"/>
        <v>174.75</v>
      </c>
      <c r="I42" s="41">
        <v>71</v>
      </c>
      <c r="J42" s="41" t="s">
        <v>21</v>
      </c>
      <c r="K42" s="41">
        <f t="shared" si="11"/>
        <v>213</v>
      </c>
      <c r="L42" s="41"/>
      <c r="M42" s="18"/>
      <c r="N42" s="41">
        <f t="shared" si="12"/>
        <v>0</v>
      </c>
      <c r="O42" s="41">
        <v>75.2</v>
      </c>
      <c r="P42" s="41" t="s">
        <v>21</v>
      </c>
      <c r="Q42" s="41">
        <f t="shared" si="13"/>
        <v>300.8</v>
      </c>
      <c r="R42" s="41">
        <v>73</v>
      </c>
      <c r="S42" s="41" t="s">
        <v>21</v>
      </c>
      <c r="T42" s="41">
        <f t="shared" si="14"/>
        <v>219</v>
      </c>
      <c r="U42" s="42">
        <v>72.45</v>
      </c>
      <c r="V42" s="41" t="s">
        <v>21</v>
      </c>
      <c r="W42" s="41">
        <f t="shared" si="18"/>
        <v>72.45</v>
      </c>
      <c r="X42" s="18">
        <v>73</v>
      </c>
      <c r="Y42" s="18" t="s">
        <v>21</v>
      </c>
      <c r="Z42" s="18">
        <f t="shared" si="15"/>
        <v>219</v>
      </c>
      <c r="AA42" s="18">
        <v>79</v>
      </c>
      <c r="AB42" s="18" t="s">
        <v>21</v>
      </c>
      <c r="AC42" s="18">
        <f t="shared" si="16"/>
        <v>79</v>
      </c>
      <c r="AD42" s="18">
        <v>72</v>
      </c>
      <c r="AE42" s="18" t="s">
        <v>21</v>
      </c>
      <c r="AF42" s="18">
        <f t="shared" si="17"/>
        <v>72</v>
      </c>
      <c r="AG42" s="18">
        <f t="shared" si="19"/>
        <v>1350</v>
      </c>
    </row>
    <row r="43" spans="1:33" ht="15" x14ac:dyDescent="0.2">
      <c r="A43" s="18">
        <v>37</v>
      </c>
      <c r="B43" s="38" t="s">
        <v>165</v>
      </c>
      <c r="C43" s="19" t="s">
        <v>58</v>
      </c>
      <c r="D43" s="19">
        <v>63</v>
      </c>
      <c r="E43" s="18" t="s">
        <v>294</v>
      </c>
      <c r="F43" s="58" t="s">
        <v>21</v>
      </c>
      <c r="G43" s="41" t="s">
        <v>27</v>
      </c>
      <c r="H43" s="41">
        <f t="shared" si="10"/>
        <v>189</v>
      </c>
      <c r="I43" s="41">
        <v>76</v>
      </c>
      <c r="J43" s="41" t="s">
        <v>21</v>
      </c>
      <c r="K43" s="41">
        <f t="shared" si="11"/>
        <v>228</v>
      </c>
      <c r="L43" s="41">
        <v>82.1</v>
      </c>
      <c r="M43" s="41" t="s">
        <v>22</v>
      </c>
      <c r="N43" s="41">
        <f t="shared" si="12"/>
        <v>410.5</v>
      </c>
      <c r="O43" s="41">
        <v>74.400000000000006</v>
      </c>
      <c r="P43" s="41" t="s">
        <v>21</v>
      </c>
      <c r="Q43" s="41">
        <f t="shared" si="13"/>
        <v>297.60000000000002</v>
      </c>
      <c r="R43" s="41">
        <v>86</v>
      </c>
      <c r="S43" s="41" t="s">
        <v>22</v>
      </c>
      <c r="T43" s="41">
        <f t="shared" si="14"/>
        <v>258</v>
      </c>
      <c r="U43" s="42">
        <v>74.55</v>
      </c>
      <c r="V43" s="41" t="s">
        <v>21</v>
      </c>
      <c r="W43" s="41">
        <f t="shared" si="18"/>
        <v>74.55</v>
      </c>
      <c r="X43" s="18">
        <v>69</v>
      </c>
      <c r="Y43" s="18" t="s">
        <v>27</v>
      </c>
      <c r="Z43" s="18">
        <f t="shared" si="15"/>
        <v>207</v>
      </c>
      <c r="AA43" s="18">
        <v>86</v>
      </c>
      <c r="AB43" s="18" t="s">
        <v>22</v>
      </c>
      <c r="AC43" s="18">
        <f t="shared" si="16"/>
        <v>86</v>
      </c>
      <c r="AD43" s="18">
        <v>83</v>
      </c>
      <c r="AE43" s="18" t="s">
        <v>22</v>
      </c>
      <c r="AF43" s="18">
        <f t="shared" si="17"/>
        <v>83</v>
      </c>
      <c r="AG43" s="18">
        <f t="shared" si="19"/>
        <v>1833.6499999999999</v>
      </c>
    </row>
    <row r="44" spans="1:33" ht="15" x14ac:dyDescent="0.2">
      <c r="A44" s="18">
        <v>38</v>
      </c>
      <c r="B44" s="38" t="s">
        <v>210</v>
      </c>
      <c r="C44" s="19" t="s">
        <v>59</v>
      </c>
      <c r="D44" s="19">
        <v>62.75</v>
      </c>
      <c r="E44" s="18" t="s">
        <v>294</v>
      </c>
      <c r="F44" s="58" t="s">
        <v>21</v>
      </c>
      <c r="G44" s="41" t="s">
        <v>27</v>
      </c>
      <c r="H44" s="41">
        <f t="shared" si="10"/>
        <v>188.25</v>
      </c>
      <c r="I44" s="41">
        <v>78</v>
      </c>
      <c r="J44" s="41" t="s">
        <v>21</v>
      </c>
      <c r="K44" s="41">
        <f t="shared" si="11"/>
        <v>234</v>
      </c>
      <c r="L44" s="41">
        <v>76.5</v>
      </c>
      <c r="M44" s="41" t="s">
        <v>21</v>
      </c>
      <c r="N44" s="41">
        <f t="shared" si="12"/>
        <v>382.5</v>
      </c>
      <c r="O44" s="41">
        <v>88.7</v>
      </c>
      <c r="P44" s="41" t="s">
        <v>22</v>
      </c>
      <c r="Q44" s="41">
        <f t="shared" si="13"/>
        <v>354.8</v>
      </c>
      <c r="R44" s="41">
        <v>85</v>
      </c>
      <c r="S44" s="41" t="s">
        <v>22</v>
      </c>
      <c r="T44" s="41">
        <f t="shared" si="14"/>
        <v>255</v>
      </c>
      <c r="U44" s="42">
        <v>73.349999999999994</v>
      </c>
      <c r="V44" s="41" t="s">
        <v>21</v>
      </c>
      <c r="W44" s="41">
        <f t="shared" si="18"/>
        <v>73.349999999999994</v>
      </c>
      <c r="X44" s="18">
        <v>76</v>
      </c>
      <c r="Y44" s="18" t="s">
        <v>21</v>
      </c>
      <c r="Z44" s="18">
        <f t="shared" si="15"/>
        <v>228</v>
      </c>
      <c r="AA44" s="18">
        <v>69</v>
      </c>
      <c r="AB44" s="18" t="s">
        <v>27</v>
      </c>
      <c r="AC44" s="18">
        <f t="shared" si="16"/>
        <v>69</v>
      </c>
      <c r="AD44" s="18">
        <v>83</v>
      </c>
      <c r="AE44" s="18" t="s">
        <v>22</v>
      </c>
      <c r="AF44" s="18">
        <f t="shared" si="17"/>
        <v>83</v>
      </c>
      <c r="AG44" s="18">
        <f t="shared" si="19"/>
        <v>1867.8999999999999</v>
      </c>
    </row>
    <row r="45" spans="1:33" ht="15" x14ac:dyDescent="0.25">
      <c r="A45" s="18">
        <v>39</v>
      </c>
      <c r="B45" s="38" t="s">
        <v>275</v>
      </c>
      <c r="C45" s="39" t="s">
        <v>160</v>
      </c>
      <c r="D45" s="14"/>
      <c r="E45" s="14"/>
      <c r="F45" s="60"/>
      <c r="G45" s="44"/>
      <c r="H45" s="44"/>
      <c r="I45" s="44"/>
      <c r="J45" s="44"/>
      <c r="K45" s="44"/>
      <c r="L45" s="44"/>
      <c r="M45" s="43"/>
      <c r="N45" s="43"/>
      <c r="O45" s="43"/>
      <c r="P45" s="43"/>
      <c r="Q45" s="43"/>
      <c r="R45" s="43"/>
      <c r="S45" s="43"/>
      <c r="T45" s="43"/>
      <c r="U45" s="45">
        <v>59.8</v>
      </c>
      <c r="V45" s="41" t="s">
        <v>27</v>
      </c>
      <c r="W45" s="43">
        <f t="shared" si="18"/>
        <v>59.8</v>
      </c>
      <c r="X45" s="44"/>
      <c r="Y45" s="44"/>
      <c r="Z45" s="44"/>
      <c r="AA45" s="44"/>
      <c r="AB45" s="44"/>
      <c r="AC45" s="44"/>
      <c r="AD45" s="44"/>
      <c r="AE45" s="44"/>
      <c r="AF45" s="44"/>
      <c r="AG45" s="44">
        <f t="shared" si="19"/>
        <v>59.8</v>
      </c>
    </row>
    <row r="46" spans="1:33" ht="15" x14ac:dyDescent="0.2">
      <c r="A46" s="18">
        <v>40</v>
      </c>
      <c r="B46" s="38" t="s">
        <v>203</v>
      </c>
      <c r="C46" s="19" t="s">
        <v>60</v>
      </c>
      <c r="D46" s="19">
        <v>60.25</v>
      </c>
      <c r="E46" s="18" t="s">
        <v>294</v>
      </c>
      <c r="F46" s="58" t="s">
        <v>21</v>
      </c>
      <c r="G46" s="41" t="s">
        <v>27</v>
      </c>
      <c r="H46" s="41">
        <f t="shared" ref="H46:H77" si="20">D46*3</f>
        <v>180.75</v>
      </c>
      <c r="I46" s="41">
        <v>72</v>
      </c>
      <c r="J46" s="41" t="s">
        <v>21</v>
      </c>
      <c r="K46" s="41">
        <f t="shared" ref="K46:K77" si="21">I46*3</f>
        <v>216</v>
      </c>
      <c r="L46" s="41">
        <v>79.75</v>
      </c>
      <c r="M46" s="41" t="s">
        <v>22</v>
      </c>
      <c r="N46" s="41">
        <f t="shared" ref="N46:N77" si="22">L46*5</f>
        <v>398.75</v>
      </c>
      <c r="O46" s="41">
        <v>74.05</v>
      </c>
      <c r="P46" s="41" t="s">
        <v>21</v>
      </c>
      <c r="Q46" s="41">
        <f t="shared" ref="Q46:Q77" si="23">O46*4</f>
        <v>296.2</v>
      </c>
      <c r="R46" s="41">
        <v>82</v>
      </c>
      <c r="S46" s="41" t="s">
        <v>22</v>
      </c>
      <c r="T46" s="41">
        <f t="shared" ref="T46:T77" si="24">R46*3</f>
        <v>246</v>
      </c>
      <c r="U46" s="42">
        <v>71.400000000000006</v>
      </c>
      <c r="V46" s="41" t="s">
        <v>21</v>
      </c>
      <c r="W46" s="41">
        <f t="shared" si="18"/>
        <v>71.400000000000006</v>
      </c>
      <c r="X46" s="18">
        <v>74</v>
      </c>
      <c r="Y46" s="18" t="s">
        <v>21</v>
      </c>
      <c r="Z46" s="18">
        <f t="shared" ref="Z46:Z77" si="25">X46*3</f>
        <v>222</v>
      </c>
      <c r="AA46" s="18">
        <v>54</v>
      </c>
      <c r="AB46" s="18" t="s">
        <v>26</v>
      </c>
      <c r="AC46" s="18">
        <f t="shared" ref="AC46:AC77" si="26">AA46*1</f>
        <v>54</v>
      </c>
      <c r="AD46" s="18">
        <v>76</v>
      </c>
      <c r="AE46" s="18" t="s">
        <v>21</v>
      </c>
      <c r="AF46" s="18">
        <f t="shared" ref="AF46:AF77" si="27">AD46*1</f>
        <v>76</v>
      </c>
      <c r="AG46" s="18">
        <f t="shared" si="19"/>
        <v>1761.1000000000001</v>
      </c>
    </row>
    <row r="47" spans="1:33" ht="15" x14ac:dyDescent="0.2">
      <c r="A47" s="18">
        <v>41</v>
      </c>
      <c r="B47" s="38" t="s">
        <v>256</v>
      </c>
      <c r="C47" s="19" t="s">
        <v>61</v>
      </c>
      <c r="D47" s="19">
        <v>70.5</v>
      </c>
      <c r="E47" s="18" t="s">
        <v>294</v>
      </c>
      <c r="F47" s="58" t="s">
        <v>22</v>
      </c>
      <c r="G47" s="41" t="s">
        <v>21</v>
      </c>
      <c r="H47" s="41">
        <f t="shared" si="20"/>
        <v>211.5</v>
      </c>
      <c r="I47" s="41">
        <v>78</v>
      </c>
      <c r="J47" s="41" t="s">
        <v>21</v>
      </c>
      <c r="K47" s="41">
        <f t="shared" si="21"/>
        <v>234</v>
      </c>
      <c r="L47" s="41">
        <v>93</v>
      </c>
      <c r="M47" s="41" t="s">
        <v>23</v>
      </c>
      <c r="N47" s="41">
        <f t="shared" si="22"/>
        <v>465</v>
      </c>
      <c r="O47" s="41">
        <v>91.85</v>
      </c>
      <c r="P47" s="41" t="s">
        <v>23</v>
      </c>
      <c r="Q47" s="41">
        <f t="shared" si="23"/>
        <v>367.4</v>
      </c>
      <c r="R47" s="41">
        <v>85</v>
      </c>
      <c r="S47" s="41" t="s">
        <v>22</v>
      </c>
      <c r="T47" s="41">
        <f t="shared" si="24"/>
        <v>255</v>
      </c>
      <c r="U47" s="42">
        <v>81.650000000000006</v>
      </c>
      <c r="V47" s="41" t="s">
        <v>22</v>
      </c>
      <c r="W47" s="41">
        <f t="shared" si="18"/>
        <v>81.650000000000006</v>
      </c>
      <c r="X47" s="18">
        <v>70</v>
      </c>
      <c r="Y47" s="18" t="s">
        <v>21</v>
      </c>
      <c r="Z47" s="18">
        <f t="shared" si="25"/>
        <v>210</v>
      </c>
      <c r="AA47" s="18">
        <v>91</v>
      </c>
      <c r="AB47" s="18" t="s">
        <v>23</v>
      </c>
      <c r="AC47" s="18">
        <f t="shared" si="26"/>
        <v>91</v>
      </c>
      <c r="AD47" s="18">
        <v>85</v>
      </c>
      <c r="AE47" s="18" t="s">
        <v>22</v>
      </c>
      <c r="AF47" s="18">
        <f t="shared" si="27"/>
        <v>85</v>
      </c>
      <c r="AG47" s="18">
        <f t="shared" si="19"/>
        <v>2000.5500000000002</v>
      </c>
    </row>
    <row r="48" spans="1:33" ht="15" x14ac:dyDescent="0.2">
      <c r="A48" s="18">
        <v>42</v>
      </c>
      <c r="B48" s="38" t="s">
        <v>229</v>
      </c>
      <c r="C48" s="19" t="s">
        <v>62</v>
      </c>
      <c r="D48" s="19">
        <v>66.25</v>
      </c>
      <c r="E48" s="18" t="s">
        <v>294</v>
      </c>
      <c r="F48" s="58" t="s">
        <v>22</v>
      </c>
      <c r="G48" s="41" t="s">
        <v>27</v>
      </c>
      <c r="H48" s="41">
        <f t="shared" si="20"/>
        <v>198.75</v>
      </c>
      <c r="I48" s="41">
        <v>75</v>
      </c>
      <c r="J48" s="41" t="s">
        <v>21</v>
      </c>
      <c r="K48" s="41">
        <f t="shared" si="21"/>
        <v>225</v>
      </c>
      <c r="L48" s="41">
        <v>89.350000000000009</v>
      </c>
      <c r="M48" s="41" t="s">
        <v>22</v>
      </c>
      <c r="N48" s="41">
        <f t="shared" si="22"/>
        <v>446.75000000000006</v>
      </c>
      <c r="O48" s="41">
        <v>87.65</v>
      </c>
      <c r="P48" s="41" t="s">
        <v>22</v>
      </c>
      <c r="Q48" s="41">
        <f t="shared" si="23"/>
        <v>350.6</v>
      </c>
      <c r="R48" s="41">
        <v>87</v>
      </c>
      <c r="S48" s="41" t="s">
        <v>22</v>
      </c>
      <c r="T48" s="41">
        <f t="shared" si="24"/>
        <v>261</v>
      </c>
      <c r="U48" s="42">
        <v>71.8</v>
      </c>
      <c r="V48" s="41" t="s">
        <v>21</v>
      </c>
      <c r="W48" s="41">
        <f t="shared" si="18"/>
        <v>71.8</v>
      </c>
      <c r="X48" s="18">
        <v>70</v>
      </c>
      <c r="Y48" s="18" t="s">
        <v>21</v>
      </c>
      <c r="Z48" s="18">
        <f t="shared" si="25"/>
        <v>210</v>
      </c>
      <c r="AA48" s="18">
        <v>96</v>
      </c>
      <c r="AB48" s="18" t="s">
        <v>23</v>
      </c>
      <c r="AC48" s="18">
        <f t="shared" si="26"/>
        <v>96</v>
      </c>
      <c r="AD48" s="18">
        <v>82</v>
      </c>
      <c r="AE48" s="18" t="s">
        <v>22</v>
      </c>
      <c r="AF48" s="18">
        <f t="shared" si="27"/>
        <v>82</v>
      </c>
      <c r="AG48" s="18">
        <f t="shared" si="19"/>
        <v>1941.8999999999999</v>
      </c>
    </row>
    <row r="49" spans="1:33" ht="15" x14ac:dyDescent="0.2">
      <c r="A49" s="18">
        <v>43</v>
      </c>
      <c r="B49" s="38" t="s">
        <v>250</v>
      </c>
      <c r="C49" s="19" t="s">
        <v>63</v>
      </c>
      <c r="D49" s="19">
        <v>58.75</v>
      </c>
      <c r="E49" s="18" t="s">
        <v>294</v>
      </c>
      <c r="F49" s="58" t="s">
        <v>21</v>
      </c>
      <c r="G49" s="41" t="s">
        <v>26</v>
      </c>
      <c r="H49" s="41">
        <f t="shared" si="20"/>
        <v>176.25</v>
      </c>
      <c r="I49" s="41">
        <v>70</v>
      </c>
      <c r="J49" s="41" t="s">
        <v>21</v>
      </c>
      <c r="K49" s="41">
        <f t="shared" si="21"/>
        <v>210</v>
      </c>
      <c r="L49" s="41">
        <v>85.75</v>
      </c>
      <c r="M49" s="41" t="s">
        <v>22</v>
      </c>
      <c r="N49" s="41">
        <f t="shared" si="22"/>
        <v>428.75</v>
      </c>
      <c r="O49" s="41">
        <v>87.45</v>
      </c>
      <c r="P49" s="41" t="s">
        <v>22</v>
      </c>
      <c r="Q49" s="41">
        <f t="shared" si="23"/>
        <v>349.8</v>
      </c>
      <c r="R49" s="41">
        <v>84</v>
      </c>
      <c r="S49" s="41" t="s">
        <v>22</v>
      </c>
      <c r="T49" s="41">
        <f t="shared" si="24"/>
        <v>252</v>
      </c>
      <c r="U49" s="42">
        <v>69.8</v>
      </c>
      <c r="V49" s="41" t="s">
        <v>21</v>
      </c>
      <c r="W49" s="41">
        <f t="shared" si="18"/>
        <v>69.8</v>
      </c>
      <c r="X49" s="18">
        <v>71</v>
      </c>
      <c r="Y49" s="18" t="s">
        <v>21</v>
      </c>
      <c r="Z49" s="18">
        <f t="shared" si="25"/>
        <v>213</v>
      </c>
      <c r="AA49" s="18">
        <v>63</v>
      </c>
      <c r="AB49" s="18" t="s">
        <v>27</v>
      </c>
      <c r="AC49" s="18">
        <f t="shared" si="26"/>
        <v>63</v>
      </c>
      <c r="AD49" s="18">
        <v>84</v>
      </c>
      <c r="AE49" s="18" t="s">
        <v>22</v>
      </c>
      <c r="AF49" s="18">
        <f t="shared" si="27"/>
        <v>84</v>
      </c>
      <c r="AG49" s="18">
        <f t="shared" si="19"/>
        <v>1846.6</v>
      </c>
    </row>
    <row r="50" spans="1:33" ht="15" x14ac:dyDescent="0.2">
      <c r="A50" s="18">
        <v>44</v>
      </c>
      <c r="B50" s="38" t="s">
        <v>252</v>
      </c>
      <c r="C50" s="19" t="s">
        <v>64</v>
      </c>
      <c r="D50" s="19">
        <v>68</v>
      </c>
      <c r="E50" s="18" t="s">
        <v>294</v>
      </c>
      <c r="F50" s="58" t="s">
        <v>21</v>
      </c>
      <c r="G50" s="41" t="s">
        <v>27</v>
      </c>
      <c r="H50" s="41">
        <f t="shared" si="20"/>
        <v>204</v>
      </c>
      <c r="I50" s="41">
        <v>74</v>
      </c>
      <c r="J50" s="41" t="s">
        <v>21</v>
      </c>
      <c r="K50" s="41">
        <f t="shared" si="21"/>
        <v>222</v>
      </c>
      <c r="L50" s="41">
        <v>79.349999999999994</v>
      </c>
      <c r="M50" s="41" t="s">
        <v>21</v>
      </c>
      <c r="N50" s="41">
        <f t="shared" si="22"/>
        <v>396.75</v>
      </c>
      <c r="O50" s="41">
        <v>82.3</v>
      </c>
      <c r="P50" s="41" t="s">
        <v>22</v>
      </c>
      <c r="Q50" s="41">
        <f t="shared" si="23"/>
        <v>329.2</v>
      </c>
      <c r="R50" s="41">
        <v>84</v>
      </c>
      <c r="S50" s="41" t="s">
        <v>22</v>
      </c>
      <c r="T50" s="41">
        <f t="shared" si="24"/>
        <v>252</v>
      </c>
      <c r="U50" s="42">
        <v>70.2</v>
      </c>
      <c r="V50" s="41" t="s">
        <v>21</v>
      </c>
      <c r="W50" s="41">
        <f t="shared" si="18"/>
        <v>70.2</v>
      </c>
      <c r="X50" s="18">
        <v>68</v>
      </c>
      <c r="Y50" s="18" t="s">
        <v>27</v>
      </c>
      <c r="Z50" s="18">
        <f t="shared" si="25"/>
        <v>204</v>
      </c>
      <c r="AA50" s="18">
        <v>70</v>
      </c>
      <c r="AB50" s="18" t="s">
        <v>21</v>
      </c>
      <c r="AC50" s="18">
        <f t="shared" si="26"/>
        <v>70</v>
      </c>
      <c r="AD50" s="18">
        <v>82</v>
      </c>
      <c r="AE50" s="18" t="s">
        <v>22</v>
      </c>
      <c r="AF50" s="18">
        <f t="shared" si="27"/>
        <v>82</v>
      </c>
      <c r="AG50" s="18">
        <f t="shared" si="19"/>
        <v>1830.15</v>
      </c>
    </row>
    <row r="51" spans="1:33" ht="15" x14ac:dyDescent="0.2">
      <c r="A51" s="18">
        <v>45</v>
      </c>
      <c r="B51" s="38" t="s">
        <v>237</v>
      </c>
      <c r="C51" s="19" t="s">
        <v>65</v>
      </c>
      <c r="D51" s="19">
        <v>80.25</v>
      </c>
      <c r="E51" s="18" t="s">
        <v>294</v>
      </c>
      <c r="F51" s="58" t="s">
        <v>21</v>
      </c>
      <c r="G51" s="41" t="s">
        <v>22</v>
      </c>
      <c r="H51" s="41">
        <f t="shared" si="20"/>
        <v>240.75</v>
      </c>
      <c r="I51" s="41">
        <v>74</v>
      </c>
      <c r="J51" s="41" t="s">
        <v>21</v>
      </c>
      <c r="K51" s="41">
        <f t="shared" si="21"/>
        <v>222</v>
      </c>
      <c r="L51" s="41">
        <v>79.599999999999994</v>
      </c>
      <c r="M51" s="41" t="s">
        <v>22</v>
      </c>
      <c r="N51" s="41">
        <f t="shared" si="22"/>
        <v>398</v>
      </c>
      <c r="O51" s="41">
        <v>76.2</v>
      </c>
      <c r="P51" s="41" t="s">
        <v>21</v>
      </c>
      <c r="Q51" s="41">
        <f t="shared" si="23"/>
        <v>304.8</v>
      </c>
      <c r="R51" s="41">
        <v>87</v>
      </c>
      <c r="S51" s="41" t="s">
        <v>22</v>
      </c>
      <c r="T51" s="41">
        <f t="shared" si="24"/>
        <v>261</v>
      </c>
      <c r="U51" s="42">
        <v>73.599999999999994</v>
      </c>
      <c r="V51" s="41" t="s">
        <v>21</v>
      </c>
      <c r="W51" s="41">
        <f t="shared" si="18"/>
        <v>73.599999999999994</v>
      </c>
      <c r="X51" s="18">
        <v>71</v>
      </c>
      <c r="Y51" s="18" t="s">
        <v>21</v>
      </c>
      <c r="Z51" s="18">
        <f t="shared" si="25"/>
        <v>213</v>
      </c>
      <c r="AA51" s="18">
        <v>79</v>
      </c>
      <c r="AB51" s="18" t="s">
        <v>21</v>
      </c>
      <c r="AC51" s="18">
        <f t="shared" si="26"/>
        <v>79</v>
      </c>
      <c r="AD51" s="18">
        <v>82</v>
      </c>
      <c r="AE51" s="18" t="s">
        <v>22</v>
      </c>
      <c r="AF51" s="18">
        <f t="shared" si="27"/>
        <v>82</v>
      </c>
      <c r="AG51" s="18">
        <f t="shared" si="19"/>
        <v>1874.1499999999999</v>
      </c>
    </row>
    <row r="52" spans="1:33" ht="15" x14ac:dyDescent="0.2">
      <c r="A52" s="18">
        <v>46</v>
      </c>
      <c r="B52" s="38" t="s">
        <v>181</v>
      </c>
      <c r="C52" s="19" t="s">
        <v>66</v>
      </c>
      <c r="D52" s="19">
        <v>64.75</v>
      </c>
      <c r="E52" s="18" t="s">
        <v>294</v>
      </c>
      <c r="F52" s="58" t="s">
        <v>22</v>
      </c>
      <c r="G52" s="41" t="s">
        <v>27</v>
      </c>
      <c r="H52" s="41">
        <f t="shared" si="20"/>
        <v>194.25</v>
      </c>
      <c r="I52" s="41">
        <v>79</v>
      </c>
      <c r="J52" s="41" t="s">
        <v>21</v>
      </c>
      <c r="K52" s="41">
        <f t="shared" si="21"/>
        <v>237</v>
      </c>
      <c r="L52" s="41">
        <v>91.55</v>
      </c>
      <c r="M52" s="41" t="s">
        <v>23</v>
      </c>
      <c r="N52" s="41">
        <f t="shared" si="22"/>
        <v>457.75</v>
      </c>
      <c r="O52" s="41">
        <v>91.4</v>
      </c>
      <c r="P52" s="41" t="s">
        <v>23</v>
      </c>
      <c r="Q52" s="41">
        <f t="shared" si="23"/>
        <v>365.6</v>
      </c>
      <c r="R52" s="41">
        <v>81</v>
      </c>
      <c r="S52" s="41" t="s">
        <v>22</v>
      </c>
      <c r="T52" s="41">
        <f t="shared" si="24"/>
        <v>243</v>
      </c>
      <c r="U52" s="42">
        <v>75</v>
      </c>
      <c r="V52" s="41" t="s">
        <v>21</v>
      </c>
      <c r="W52" s="41">
        <f t="shared" si="18"/>
        <v>75</v>
      </c>
      <c r="X52" s="18">
        <v>75</v>
      </c>
      <c r="Y52" s="18" t="s">
        <v>21</v>
      </c>
      <c r="Z52" s="18">
        <f t="shared" si="25"/>
        <v>225</v>
      </c>
      <c r="AA52" s="18">
        <v>95</v>
      </c>
      <c r="AB52" s="18" t="s">
        <v>23</v>
      </c>
      <c r="AC52" s="18">
        <f t="shared" si="26"/>
        <v>95</v>
      </c>
      <c r="AD52" s="18">
        <v>82</v>
      </c>
      <c r="AE52" s="18" t="s">
        <v>22</v>
      </c>
      <c r="AF52" s="18">
        <f t="shared" si="27"/>
        <v>82</v>
      </c>
      <c r="AG52" s="18">
        <f t="shared" si="19"/>
        <v>1974.6</v>
      </c>
    </row>
    <row r="53" spans="1:33" ht="15" x14ac:dyDescent="0.2">
      <c r="A53" s="18">
        <v>47</v>
      </c>
      <c r="B53" s="38" t="s">
        <v>180</v>
      </c>
      <c r="C53" s="19" t="s">
        <v>67</v>
      </c>
      <c r="D53" s="19">
        <v>67.75</v>
      </c>
      <c r="E53" s="18" t="s">
        <v>294</v>
      </c>
      <c r="F53" s="58" t="s">
        <v>21</v>
      </c>
      <c r="G53" s="41" t="s">
        <v>27</v>
      </c>
      <c r="H53" s="41">
        <f t="shared" si="20"/>
        <v>203.25</v>
      </c>
      <c r="I53" s="41">
        <v>76</v>
      </c>
      <c r="J53" s="41" t="s">
        <v>21</v>
      </c>
      <c r="K53" s="41">
        <f t="shared" si="21"/>
        <v>228</v>
      </c>
      <c r="L53" s="41">
        <v>85.4</v>
      </c>
      <c r="M53" s="41" t="s">
        <v>22</v>
      </c>
      <c r="N53" s="41">
        <f t="shared" si="22"/>
        <v>427</v>
      </c>
      <c r="O53" s="41">
        <v>90.2</v>
      </c>
      <c r="P53" s="41" t="s">
        <v>23</v>
      </c>
      <c r="Q53" s="41">
        <f t="shared" si="23"/>
        <v>360.8</v>
      </c>
      <c r="R53" s="41">
        <v>77</v>
      </c>
      <c r="S53" s="41" t="s">
        <v>21</v>
      </c>
      <c r="T53" s="41">
        <f t="shared" si="24"/>
        <v>231</v>
      </c>
      <c r="U53" s="42">
        <v>74.849999999999994</v>
      </c>
      <c r="V53" s="41" t="s">
        <v>21</v>
      </c>
      <c r="W53" s="41">
        <f t="shared" si="18"/>
        <v>74.849999999999994</v>
      </c>
      <c r="X53" s="18">
        <v>72</v>
      </c>
      <c r="Y53" s="18" t="s">
        <v>21</v>
      </c>
      <c r="Z53" s="18">
        <f t="shared" si="25"/>
        <v>216</v>
      </c>
      <c r="AA53" s="18">
        <v>84</v>
      </c>
      <c r="AB53" s="18" t="s">
        <v>22</v>
      </c>
      <c r="AC53" s="18">
        <f t="shared" si="26"/>
        <v>84</v>
      </c>
      <c r="AD53" s="18">
        <v>82</v>
      </c>
      <c r="AE53" s="18" t="s">
        <v>22</v>
      </c>
      <c r="AF53" s="18">
        <f t="shared" si="27"/>
        <v>82</v>
      </c>
      <c r="AG53" s="18">
        <f t="shared" si="19"/>
        <v>1906.8999999999999</v>
      </c>
    </row>
    <row r="54" spans="1:33" ht="15" x14ac:dyDescent="0.2">
      <c r="A54" s="18">
        <v>48</v>
      </c>
      <c r="B54" s="38" t="s">
        <v>243</v>
      </c>
      <c r="C54" s="19" t="s">
        <v>68</v>
      </c>
      <c r="D54" s="19">
        <v>79.25</v>
      </c>
      <c r="E54" s="18" t="s">
        <v>294</v>
      </c>
      <c r="F54" s="58" t="s">
        <v>21</v>
      </c>
      <c r="G54" s="41" t="s">
        <v>21</v>
      </c>
      <c r="H54" s="41">
        <f t="shared" si="20"/>
        <v>237.75</v>
      </c>
      <c r="I54" s="41">
        <v>73</v>
      </c>
      <c r="J54" s="41" t="s">
        <v>21</v>
      </c>
      <c r="K54" s="41">
        <f t="shared" si="21"/>
        <v>219</v>
      </c>
      <c r="L54" s="41">
        <v>82.45</v>
      </c>
      <c r="M54" s="41" t="s">
        <v>22</v>
      </c>
      <c r="N54" s="41">
        <f t="shared" si="22"/>
        <v>412.25</v>
      </c>
      <c r="O54" s="41">
        <v>88.3</v>
      </c>
      <c r="P54" s="41" t="s">
        <v>22</v>
      </c>
      <c r="Q54" s="41">
        <f t="shared" si="23"/>
        <v>353.2</v>
      </c>
      <c r="R54" s="41">
        <v>76</v>
      </c>
      <c r="S54" s="41" t="s">
        <v>21</v>
      </c>
      <c r="T54" s="41">
        <f t="shared" si="24"/>
        <v>228</v>
      </c>
      <c r="U54" s="42">
        <v>75.8</v>
      </c>
      <c r="V54" s="41" t="s">
        <v>21</v>
      </c>
      <c r="W54" s="41">
        <f t="shared" si="18"/>
        <v>75.8</v>
      </c>
      <c r="X54" s="18">
        <v>75</v>
      </c>
      <c r="Y54" s="18" t="s">
        <v>21</v>
      </c>
      <c r="Z54" s="18">
        <f t="shared" si="25"/>
        <v>225</v>
      </c>
      <c r="AA54" s="18">
        <v>75</v>
      </c>
      <c r="AB54" s="18" t="s">
        <v>21</v>
      </c>
      <c r="AC54" s="18">
        <f t="shared" si="26"/>
        <v>75</v>
      </c>
      <c r="AD54" s="18">
        <v>81</v>
      </c>
      <c r="AE54" s="18" t="s">
        <v>22</v>
      </c>
      <c r="AF54" s="18">
        <f t="shared" si="27"/>
        <v>81</v>
      </c>
      <c r="AG54" s="18">
        <f t="shared" si="19"/>
        <v>1907</v>
      </c>
    </row>
    <row r="55" spans="1:33" ht="15" x14ac:dyDescent="0.2">
      <c r="A55" s="18">
        <v>49</v>
      </c>
      <c r="B55" s="38" t="s">
        <v>270</v>
      </c>
      <c r="C55" s="19" t="s">
        <v>69</v>
      </c>
      <c r="D55" s="19">
        <v>76.5</v>
      </c>
      <c r="E55" s="18" t="s">
        <v>294</v>
      </c>
      <c r="F55" s="58" t="s">
        <v>22</v>
      </c>
      <c r="G55" s="41" t="s">
        <v>21</v>
      </c>
      <c r="H55" s="41">
        <f t="shared" si="20"/>
        <v>229.5</v>
      </c>
      <c r="I55" s="41">
        <v>81</v>
      </c>
      <c r="J55" s="41" t="s">
        <v>22</v>
      </c>
      <c r="K55" s="41">
        <f t="shared" si="21"/>
        <v>243</v>
      </c>
      <c r="L55" s="41">
        <v>85.6</v>
      </c>
      <c r="M55" s="41" t="s">
        <v>22</v>
      </c>
      <c r="N55" s="41">
        <f t="shared" si="22"/>
        <v>428</v>
      </c>
      <c r="O55" s="41">
        <v>87.5</v>
      </c>
      <c r="P55" s="41" t="s">
        <v>22</v>
      </c>
      <c r="Q55" s="41">
        <f t="shared" si="23"/>
        <v>350</v>
      </c>
      <c r="R55" s="41">
        <v>84</v>
      </c>
      <c r="S55" s="41" t="s">
        <v>22</v>
      </c>
      <c r="T55" s="41">
        <f t="shared" si="24"/>
        <v>252</v>
      </c>
      <c r="U55" s="42">
        <v>78.650000000000006</v>
      </c>
      <c r="V55" s="41" t="s">
        <v>21</v>
      </c>
      <c r="W55" s="41">
        <f t="shared" si="18"/>
        <v>78.650000000000006</v>
      </c>
      <c r="X55" s="18">
        <v>68</v>
      </c>
      <c r="Y55" s="18" t="s">
        <v>27</v>
      </c>
      <c r="Z55" s="18">
        <f t="shared" si="25"/>
        <v>204</v>
      </c>
      <c r="AA55" s="18">
        <v>68</v>
      </c>
      <c r="AB55" s="18" t="s">
        <v>27</v>
      </c>
      <c r="AC55" s="18">
        <f t="shared" si="26"/>
        <v>68</v>
      </c>
      <c r="AD55" s="18">
        <v>77</v>
      </c>
      <c r="AE55" s="18" t="s">
        <v>21</v>
      </c>
      <c r="AF55" s="18">
        <f t="shared" si="27"/>
        <v>77</v>
      </c>
      <c r="AG55" s="18">
        <f t="shared" si="19"/>
        <v>1930.15</v>
      </c>
    </row>
    <row r="56" spans="1:33" ht="15" x14ac:dyDescent="0.2">
      <c r="A56" s="18">
        <v>50</v>
      </c>
      <c r="B56" s="38" t="s">
        <v>191</v>
      </c>
      <c r="C56" s="19" t="s">
        <v>70</v>
      </c>
      <c r="D56" s="19">
        <v>68.5</v>
      </c>
      <c r="E56" s="18" t="s">
        <v>294</v>
      </c>
      <c r="F56" s="58" t="s">
        <v>22</v>
      </c>
      <c r="G56" s="41" t="s">
        <v>27</v>
      </c>
      <c r="H56" s="41">
        <f t="shared" si="20"/>
        <v>205.5</v>
      </c>
      <c r="I56" s="41">
        <v>78</v>
      </c>
      <c r="J56" s="41" t="s">
        <v>21</v>
      </c>
      <c r="K56" s="41">
        <f t="shared" si="21"/>
        <v>234</v>
      </c>
      <c r="L56" s="41">
        <v>84.5</v>
      </c>
      <c r="M56" s="41" t="s">
        <v>22</v>
      </c>
      <c r="N56" s="41">
        <f t="shared" si="22"/>
        <v>422.5</v>
      </c>
      <c r="O56" s="41">
        <v>92.45</v>
      </c>
      <c r="P56" s="41" t="s">
        <v>23</v>
      </c>
      <c r="Q56" s="41">
        <f t="shared" si="23"/>
        <v>369.8</v>
      </c>
      <c r="R56" s="41">
        <v>87</v>
      </c>
      <c r="S56" s="41" t="s">
        <v>22</v>
      </c>
      <c r="T56" s="41">
        <f t="shared" si="24"/>
        <v>261</v>
      </c>
      <c r="U56" s="42">
        <v>75.900000000000006</v>
      </c>
      <c r="V56" s="41" t="s">
        <v>21</v>
      </c>
      <c r="W56" s="41">
        <f t="shared" si="18"/>
        <v>75.900000000000006</v>
      </c>
      <c r="X56" s="18">
        <v>67</v>
      </c>
      <c r="Y56" s="18" t="s">
        <v>27</v>
      </c>
      <c r="Z56" s="18">
        <f t="shared" si="25"/>
        <v>201</v>
      </c>
      <c r="AA56" s="18">
        <v>87</v>
      </c>
      <c r="AB56" s="18" t="s">
        <v>22</v>
      </c>
      <c r="AC56" s="18">
        <f t="shared" si="26"/>
        <v>87</v>
      </c>
      <c r="AD56" s="18">
        <v>87</v>
      </c>
      <c r="AE56" s="18" t="s">
        <v>22</v>
      </c>
      <c r="AF56" s="18">
        <f t="shared" si="27"/>
        <v>87</v>
      </c>
      <c r="AG56" s="18">
        <f t="shared" si="19"/>
        <v>1943.7</v>
      </c>
    </row>
    <row r="57" spans="1:33" ht="15" x14ac:dyDescent="0.2">
      <c r="A57" s="18">
        <v>51</v>
      </c>
      <c r="B57" s="38" t="s">
        <v>164</v>
      </c>
      <c r="C57" s="19" t="s">
        <v>71</v>
      </c>
      <c r="D57" s="19">
        <v>75</v>
      </c>
      <c r="E57" s="18" t="s">
        <v>294</v>
      </c>
      <c r="F57" s="58" t="s">
        <v>22</v>
      </c>
      <c r="G57" s="41" t="s">
        <v>21</v>
      </c>
      <c r="H57" s="41">
        <f t="shared" si="20"/>
        <v>225</v>
      </c>
      <c r="I57" s="41">
        <v>81</v>
      </c>
      <c r="J57" s="41" t="s">
        <v>22</v>
      </c>
      <c r="K57" s="41">
        <f t="shared" si="21"/>
        <v>243</v>
      </c>
      <c r="L57" s="41">
        <v>91.25</v>
      </c>
      <c r="M57" s="41" t="s">
        <v>23</v>
      </c>
      <c r="N57" s="41">
        <f t="shared" si="22"/>
        <v>456.25</v>
      </c>
      <c r="O57" s="41">
        <v>87.95</v>
      </c>
      <c r="P57" s="41" t="s">
        <v>22</v>
      </c>
      <c r="Q57" s="41">
        <f t="shared" si="23"/>
        <v>351.8</v>
      </c>
      <c r="R57" s="41">
        <v>85</v>
      </c>
      <c r="S57" s="41" t="s">
        <v>22</v>
      </c>
      <c r="T57" s="41">
        <f t="shared" si="24"/>
        <v>255</v>
      </c>
      <c r="U57" s="42">
        <v>77.599999999999994</v>
      </c>
      <c r="V57" s="41" t="s">
        <v>21</v>
      </c>
      <c r="W57" s="41">
        <f t="shared" si="18"/>
        <v>77.599999999999994</v>
      </c>
      <c r="X57" s="18">
        <v>69</v>
      </c>
      <c r="Y57" s="18" t="s">
        <v>27</v>
      </c>
      <c r="Z57" s="18">
        <f t="shared" si="25"/>
        <v>207</v>
      </c>
      <c r="AA57" s="18">
        <v>89</v>
      </c>
      <c r="AB57" s="18" t="s">
        <v>22</v>
      </c>
      <c r="AC57" s="18">
        <f t="shared" si="26"/>
        <v>89</v>
      </c>
      <c r="AD57" s="18">
        <v>83</v>
      </c>
      <c r="AE57" s="18" t="s">
        <v>22</v>
      </c>
      <c r="AF57" s="18">
        <f t="shared" si="27"/>
        <v>83</v>
      </c>
      <c r="AG57" s="18">
        <f t="shared" si="19"/>
        <v>1987.6499999999999</v>
      </c>
    </row>
    <row r="58" spans="1:33" ht="15" x14ac:dyDescent="0.2">
      <c r="A58" s="18">
        <v>52</v>
      </c>
      <c r="B58" s="38" t="s">
        <v>179</v>
      </c>
      <c r="C58" s="19" t="s">
        <v>72</v>
      </c>
      <c r="D58" s="19">
        <v>68</v>
      </c>
      <c r="E58" s="18" t="s">
        <v>294</v>
      </c>
      <c r="F58" s="58" t="s">
        <v>21</v>
      </c>
      <c r="G58" s="41" t="s">
        <v>27</v>
      </c>
      <c r="H58" s="41">
        <f t="shared" si="20"/>
        <v>204</v>
      </c>
      <c r="I58" s="41">
        <v>75</v>
      </c>
      <c r="J58" s="41" t="s">
        <v>21</v>
      </c>
      <c r="K58" s="41">
        <f t="shared" si="21"/>
        <v>225</v>
      </c>
      <c r="L58" s="41">
        <v>79.25</v>
      </c>
      <c r="M58" s="41" t="s">
        <v>22</v>
      </c>
      <c r="N58" s="41">
        <f t="shared" si="22"/>
        <v>396.25</v>
      </c>
      <c r="O58" s="41">
        <v>84.75</v>
      </c>
      <c r="P58" s="41" t="s">
        <v>22</v>
      </c>
      <c r="Q58" s="41">
        <f t="shared" si="23"/>
        <v>339</v>
      </c>
      <c r="R58" s="41">
        <v>92</v>
      </c>
      <c r="S58" s="41" t="s">
        <v>23</v>
      </c>
      <c r="T58" s="41">
        <f t="shared" si="24"/>
        <v>276</v>
      </c>
      <c r="U58" s="42">
        <v>72.45</v>
      </c>
      <c r="V58" s="41" t="s">
        <v>21</v>
      </c>
      <c r="W58" s="41">
        <f t="shared" si="18"/>
        <v>72.45</v>
      </c>
      <c r="X58" s="18">
        <v>72</v>
      </c>
      <c r="Y58" s="18" t="s">
        <v>21</v>
      </c>
      <c r="Z58" s="18">
        <f t="shared" si="25"/>
        <v>216</v>
      </c>
      <c r="AA58" s="18">
        <v>66</v>
      </c>
      <c r="AB58" s="18" t="s">
        <v>27</v>
      </c>
      <c r="AC58" s="18">
        <f t="shared" si="26"/>
        <v>66</v>
      </c>
      <c r="AD58" s="18">
        <v>80</v>
      </c>
      <c r="AE58" s="18" t="s">
        <v>22</v>
      </c>
      <c r="AF58" s="18">
        <f t="shared" si="27"/>
        <v>80</v>
      </c>
      <c r="AG58" s="18">
        <f t="shared" si="19"/>
        <v>1874.7</v>
      </c>
    </row>
    <row r="59" spans="1:33" ht="15" x14ac:dyDescent="0.2">
      <c r="A59" s="18">
        <v>53</v>
      </c>
      <c r="B59" s="38" t="s">
        <v>192</v>
      </c>
      <c r="C59" s="19" t="s">
        <v>73</v>
      </c>
      <c r="D59" s="19">
        <v>71</v>
      </c>
      <c r="E59" s="18" t="s">
        <v>294</v>
      </c>
      <c r="F59" s="58" t="s">
        <v>22</v>
      </c>
      <c r="G59" s="41" t="s">
        <v>27</v>
      </c>
      <c r="H59" s="41">
        <f t="shared" si="20"/>
        <v>213</v>
      </c>
      <c r="I59" s="41">
        <v>74</v>
      </c>
      <c r="J59" s="41" t="s">
        <v>21</v>
      </c>
      <c r="K59" s="41">
        <f t="shared" si="21"/>
        <v>222</v>
      </c>
      <c r="L59" s="41">
        <v>86.2</v>
      </c>
      <c r="M59" s="41" t="s">
        <v>22</v>
      </c>
      <c r="N59" s="41">
        <f t="shared" si="22"/>
        <v>431</v>
      </c>
      <c r="O59" s="41">
        <v>86.85</v>
      </c>
      <c r="P59" s="41" t="s">
        <v>22</v>
      </c>
      <c r="Q59" s="41">
        <f t="shared" si="23"/>
        <v>347.4</v>
      </c>
      <c r="R59" s="41">
        <v>90</v>
      </c>
      <c r="S59" s="41" t="s">
        <v>23</v>
      </c>
      <c r="T59" s="41">
        <f t="shared" si="24"/>
        <v>270</v>
      </c>
      <c r="U59" s="42">
        <v>75.5</v>
      </c>
      <c r="V59" s="41" t="s">
        <v>21</v>
      </c>
      <c r="W59" s="41">
        <f t="shared" si="18"/>
        <v>75.5</v>
      </c>
      <c r="X59" s="18">
        <v>74</v>
      </c>
      <c r="Y59" s="18" t="s">
        <v>21</v>
      </c>
      <c r="Z59" s="18">
        <f t="shared" si="25"/>
        <v>222</v>
      </c>
      <c r="AA59" s="18">
        <v>66</v>
      </c>
      <c r="AB59" s="18" t="s">
        <v>27</v>
      </c>
      <c r="AC59" s="18">
        <f t="shared" si="26"/>
        <v>66</v>
      </c>
      <c r="AD59" s="18">
        <v>82</v>
      </c>
      <c r="AE59" s="18" t="s">
        <v>22</v>
      </c>
      <c r="AF59" s="18">
        <f t="shared" si="27"/>
        <v>82</v>
      </c>
      <c r="AG59" s="18">
        <f t="shared" si="19"/>
        <v>1928.9</v>
      </c>
    </row>
    <row r="60" spans="1:33" ht="15" x14ac:dyDescent="0.2">
      <c r="A60" s="18">
        <v>54</v>
      </c>
      <c r="B60" s="38" t="s">
        <v>278</v>
      </c>
      <c r="C60" s="19" t="s">
        <v>74</v>
      </c>
      <c r="D60" s="19">
        <v>66.25</v>
      </c>
      <c r="E60" s="18" t="s">
        <v>294</v>
      </c>
      <c r="F60" s="58" t="s">
        <v>21</v>
      </c>
      <c r="G60" s="41" t="s">
        <v>27</v>
      </c>
      <c r="H60" s="41">
        <f t="shared" si="20"/>
        <v>198.75</v>
      </c>
      <c r="I60" s="41">
        <v>77</v>
      </c>
      <c r="J60" s="41" t="s">
        <v>21</v>
      </c>
      <c r="K60" s="41">
        <f t="shared" si="21"/>
        <v>231</v>
      </c>
      <c r="L60" s="41">
        <v>80.45</v>
      </c>
      <c r="M60" s="41" t="s">
        <v>22</v>
      </c>
      <c r="N60" s="41">
        <f t="shared" si="22"/>
        <v>402.25</v>
      </c>
      <c r="O60" s="41">
        <v>88.05</v>
      </c>
      <c r="P60" s="41" t="s">
        <v>22</v>
      </c>
      <c r="Q60" s="41">
        <f t="shared" si="23"/>
        <v>352.2</v>
      </c>
      <c r="R60" s="41">
        <v>81</v>
      </c>
      <c r="S60" s="41" t="s">
        <v>22</v>
      </c>
      <c r="T60" s="41">
        <f t="shared" si="24"/>
        <v>243</v>
      </c>
      <c r="U60" s="42">
        <v>77.75</v>
      </c>
      <c r="V60" s="41" t="s">
        <v>21</v>
      </c>
      <c r="W60" s="41">
        <f t="shared" si="18"/>
        <v>77.75</v>
      </c>
      <c r="X60" s="18">
        <v>71</v>
      </c>
      <c r="Y60" s="18" t="s">
        <v>21</v>
      </c>
      <c r="Z60" s="18">
        <f t="shared" si="25"/>
        <v>213</v>
      </c>
      <c r="AA60" s="18">
        <v>66</v>
      </c>
      <c r="AB60" s="18" t="s">
        <v>27</v>
      </c>
      <c r="AC60" s="18">
        <f t="shared" si="26"/>
        <v>66</v>
      </c>
      <c r="AD60" s="18">
        <v>77</v>
      </c>
      <c r="AE60" s="18" t="s">
        <v>21</v>
      </c>
      <c r="AF60" s="18">
        <f t="shared" si="27"/>
        <v>77</v>
      </c>
      <c r="AG60" s="18">
        <f t="shared" si="19"/>
        <v>1860.95</v>
      </c>
    </row>
    <row r="61" spans="1:33" ht="15" x14ac:dyDescent="0.2">
      <c r="A61" s="18">
        <v>55</v>
      </c>
      <c r="B61" s="38" t="s">
        <v>264</v>
      </c>
      <c r="C61" s="19" t="s">
        <v>75</v>
      </c>
      <c r="D61" s="19">
        <v>75.75</v>
      </c>
      <c r="E61" s="18" t="s">
        <v>294</v>
      </c>
      <c r="F61" s="58" t="s">
        <v>21</v>
      </c>
      <c r="G61" s="41" t="s">
        <v>21</v>
      </c>
      <c r="H61" s="41">
        <f t="shared" si="20"/>
        <v>227.25</v>
      </c>
      <c r="I61" s="41">
        <v>73</v>
      </c>
      <c r="J61" s="41" t="s">
        <v>21</v>
      </c>
      <c r="K61" s="41">
        <f t="shared" si="21"/>
        <v>219</v>
      </c>
      <c r="L61" s="41">
        <v>74</v>
      </c>
      <c r="M61" s="41" t="s">
        <v>21</v>
      </c>
      <c r="N61" s="41">
        <f t="shared" si="22"/>
        <v>370</v>
      </c>
      <c r="O61" s="41">
        <v>69.05</v>
      </c>
      <c r="P61" s="41" t="s">
        <v>27</v>
      </c>
      <c r="Q61" s="41">
        <f t="shared" si="23"/>
        <v>276.2</v>
      </c>
      <c r="R61" s="41">
        <v>82</v>
      </c>
      <c r="S61" s="41" t="s">
        <v>22</v>
      </c>
      <c r="T61" s="41">
        <f t="shared" si="24"/>
        <v>246</v>
      </c>
      <c r="U61" s="42">
        <v>72.45</v>
      </c>
      <c r="V61" s="41" t="s">
        <v>21</v>
      </c>
      <c r="W61" s="41">
        <f t="shared" si="18"/>
        <v>72.45</v>
      </c>
      <c r="X61" s="18">
        <v>74</v>
      </c>
      <c r="Y61" s="18" t="s">
        <v>21</v>
      </c>
      <c r="Z61" s="18">
        <f t="shared" si="25"/>
        <v>222</v>
      </c>
      <c r="AA61" s="18">
        <v>70</v>
      </c>
      <c r="AB61" s="18" t="s">
        <v>21</v>
      </c>
      <c r="AC61" s="18">
        <f t="shared" si="26"/>
        <v>70</v>
      </c>
      <c r="AD61" s="18">
        <v>78</v>
      </c>
      <c r="AE61" s="18" t="s">
        <v>21</v>
      </c>
      <c r="AF61" s="18">
        <f t="shared" si="27"/>
        <v>78</v>
      </c>
      <c r="AG61" s="18">
        <f t="shared" si="19"/>
        <v>1780.9</v>
      </c>
    </row>
    <row r="62" spans="1:33" ht="15" x14ac:dyDescent="0.2">
      <c r="A62" s="18">
        <v>56</v>
      </c>
      <c r="B62" s="38" t="s">
        <v>240</v>
      </c>
      <c r="C62" s="19" t="s">
        <v>76</v>
      </c>
      <c r="D62" s="19">
        <v>69.25</v>
      </c>
      <c r="E62" s="18" t="s">
        <v>294</v>
      </c>
      <c r="F62" s="58" t="s">
        <v>22</v>
      </c>
      <c r="G62" s="41" t="s">
        <v>27</v>
      </c>
      <c r="H62" s="41">
        <f t="shared" si="20"/>
        <v>207.75</v>
      </c>
      <c r="I62" s="41">
        <v>79</v>
      </c>
      <c r="J62" s="41" t="s">
        <v>21</v>
      </c>
      <c r="K62" s="41">
        <f t="shared" si="21"/>
        <v>237</v>
      </c>
      <c r="L62" s="41">
        <v>92.3</v>
      </c>
      <c r="M62" s="41" t="s">
        <v>23</v>
      </c>
      <c r="N62" s="41">
        <f t="shared" si="22"/>
        <v>461.5</v>
      </c>
      <c r="O62" s="41">
        <v>89.95</v>
      </c>
      <c r="P62" s="41" t="s">
        <v>23</v>
      </c>
      <c r="Q62" s="41">
        <f t="shared" si="23"/>
        <v>359.8</v>
      </c>
      <c r="R62" s="41">
        <v>88</v>
      </c>
      <c r="S62" s="41" t="s">
        <v>22</v>
      </c>
      <c r="T62" s="41">
        <f t="shared" si="24"/>
        <v>264</v>
      </c>
      <c r="U62" s="42">
        <v>79.349999999999994</v>
      </c>
      <c r="V62" s="41" t="s">
        <v>21</v>
      </c>
      <c r="W62" s="41">
        <f t="shared" si="18"/>
        <v>79.349999999999994</v>
      </c>
      <c r="X62" s="18">
        <v>71</v>
      </c>
      <c r="Y62" s="18" t="s">
        <v>21</v>
      </c>
      <c r="Z62" s="18">
        <f t="shared" si="25"/>
        <v>213</v>
      </c>
      <c r="AA62" s="18">
        <v>96</v>
      </c>
      <c r="AB62" s="18" t="s">
        <v>23</v>
      </c>
      <c r="AC62" s="18">
        <f t="shared" si="26"/>
        <v>96</v>
      </c>
      <c r="AD62" s="18">
        <v>83</v>
      </c>
      <c r="AE62" s="18" t="s">
        <v>22</v>
      </c>
      <c r="AF62" s="18">
        <f t="shared" si="27"/>
        <v>83</v>
      </c>
      <c r="AG62" s="18">
        <f t="shared" si="19"/>
        <v>2001.3999999999999</v>
      </c>
    </row>
    <row r="63" spans="1:33" ht="15" x14ac:dyDescent="0.2">
      <c r="A63" s="18">
        <v>57</v>
      </c>
      <c r="B63" s="38" t="s">
        <v>227</v>
      </c>
      <c r="C63" s="19" t="s">
        <v>77</v>
      </c>
      <c r="D63" s="19">
        <v>71</v>
      </c>
      <c r="E63" s="18" t="s">
        <v>294</v>
      </c>
      <c r="F63" s="58" t="s">
        <v>22</v>
      </c>
      <c r="G63" s="41" t="s">
        <v>21</v>
      </c>
      <c r="H63" s="41">
        <f t="shared" si="20"/>
        <v>213</v>
      </c>
      <c r="I63" s="41">
        <v>78</v>
      </c>
      <c r="J63" s="41" t="s">
        <v>21</v>
      </c>
      <c r="K63" s="41">
        <f t="shared" si="21"/>
        <v>234</v>
      </c>
      <c r="L63" s="41">
        <v>90.6</v>
      </c>
      <c r="M63" s="41" t="s">
        <v>23</v>
      </c>
      <c r="N63" s="41">
        <f t="shared" si="22"/>
        <v>453</v>
      </c>
      <c r="O63" s="41">
        <v>75</v>
      </c>
      <c r="P63" s="41" t="s">
        <v>21</v>
      </c>
      <c r="Q63" s="41">
        <f t="shared" si="23"/>
        <v>300</v>
      </c>
      <c r="R63" s="41">
        <v>88</v>
      </c>
      <c r="S63" s="41" t="s">
        <v>22</v>
      </c>
      <c r="T63" s="41">
        <f t="shared" si="24"/>
        <v>264</v>
      </c>
      <c r="U63" s="42">
        <v>74.55</v>
      </c>
      <c r="V63" s="41" t="s">
        <v>21</v>
      </c>
      <c r="W63" s="41">
        <f t="shared" si="18"/>
        <v>74.55</v>
      </c>
      <c r="X63" s="18">
        <v>75</v>
      </c>
      <c r="Y63" s="18" t="s">
        <v>21</v>
      </c>
      <c r="Z63" s="18">
        <f t="shared" si="25"/>
        <v>225</v>
      </c>
      <c r="AA63" s="18">
        <v>88</v>
      </c>
      <c r="AB63" s="18" t="s">
        <v>22</v>
      </c>
      <c r="AC63" s="18">
        <f t="shared" si="26"/>
        <v>88</v>
      </c>
      <c r="AD63" s="18">
        <v>89</v>
      </c>
      <c r="AE63" s="18" t="s">
        <v>22</v>
      </c>
      <c r="AF63" s="18">
        <f t="shared" si="27"/>
        <v>89</v>
      </c>
      <c r="AG63" s="18">
        <f t="shared" si="19"/>
        <v>1940.55</v>
      </c>
    </row>
    <row r="64" spans="1:33" ht="15" x14ac:dyDescent="0.2">
      <c r="A64" s="18">
        <v>58</v>
      </c>
      <c r="B64" s="38" t="s">
        <v>198</v>
      </c>
      <c r="C64" s="19" t="s">
        <v>78</v>
      </c>
      <c r="D64" s="19">
        <v>65.5</v>
      </c>
      <c r="E64" s="18" t="s">
        <v>294</v>
      </c>
      <c r="F64" s="58" t="s">
        <v>22</v>
      </c>
      <c r="G64" s="41" t="s">
        <v>27</v>
      </c>
      <c r="H64" s="41">
        <f t="shared" si="20"/>
        <v>196.5</v>
      </c>
      <c r="I64" s="41">
        <v>78</v>
      </c>
      <c r="J64" s="41" t="s">
        <v>21</v>
      </c>
      <c r="K64" s="41">
        <f t="shared" si="21"/>
        <v>234</v>
      </c>
      <c r="L64" s="41">
        <v>86.25</v>
      </c>
      <c r="M64" s="41" t="s">
        <v>22</v>
      </c>
      <c r="N64" s="41">
        <f t="shared" si="22"/>
        <v>431.25</v>
      </c>
      <c r="O64" s="41">
        <v>90.45</v>
      </c>
      <c r="P64" s="41" t="s">
        <v>23</v>
      </c>
      <c r="Q64" s="41">
        <f t="shared" si="23"/>
        <v>361.8</v>
      </c>
      <c r="R64" s="41">
        <v>85</v>
      </c>
      <c r="S64" s="41" t="s">
        <v>22</v>
      </c>
      <c r="T64" s="41">
        <f t="shared" si="24"/>
        <v>255</v>
      </c>
      <c r="U64" s="42">
        <v>76.599999999999994</v>
      </c>
      <c r="V64" s="41" t="s">
        <v>21</v>
      </c>
      <c r="W64" s="41">
        <f t="shared" si="18"/>
        <v>76.599999999999994</v>
      </c>
      <c r="X64" s="18">
        <v>71</v>
      </c>
      <c r="Y64" s="18" t="s">
        <v>21</v>
      </c>
      <c r="Z64" s="18">
        <f t="shared" si="25"/>
        <v>213</v>
      </c>
      <c r="AA64" s="18">
        <v>89</v>
      </c>
      <c r="AB64" s="18" t="s">
        <v>22</v>
      </c>
      <c r="AC64" s="18">
        <f t="shared" si="26"/>
        <v>89</v>
      </c>
      <c r="AD64" s="18">
        <v>83</v>
      </c>
      <c r="AE64" s="18" t="s">
        <v>22</v>
      </c>
      <c r="AF64" s="18">
        <f t="shared" si="27"/>
        <v>83</v>
      </c>
      <c r="AG64" s="18">
        <f t="shared" si="19"/>
        <v>1940.1499999999999</v>
      </c>
    </row>
    <row r="65" spans="1:33" ht="15" x14ac:dyDescent="0.2">
      <c r="A65" s="18">
        <v>59</v>
      </c>
      <c r="B65" s="38" t="s">
        <v>233</v>
      </c>
      <c r="C65" s="19" t="s">
        <v>79</v>
      </c>
      <c r="D65" s="19">
        <v>69.5</v>
      </c>
      <c r="E65" s="18" t="s">
        <v>294</v>
      </c>
      <c r="F65" s="58" t="s">
        <v>21</v>
      </c>
      <c r="G65" s="41" t="s">
        <v>21</v>
      </c>
      <c r="H65" s="41">
        <f t="shared" si="20"/>
        <v>208.5</v>
      </c>
      <c r="I65" s="41">
        <v>73</v>
      </c>
      <c r="J65" s="41" t="s">
        <v>21</v>
      </c>
      <c r="K65" s="41">
        <f t="shared" si="21"/>
        <v>219</v>
      </c>
      <c r="L65" s="41">
        <v>80.3</v>
      </c>
      <c r="M65" s="41" t="s">
        <v>22</v>
      </c>
      <c r="N65" s="41">
        <f t="shared" si="22"/>
        <v>401.5</v>
      </c>
      <c r="O65" s="41">
        <v>84.45</v>
      </c>
      <c r="P65" s="41" t="s">
        <v>22</v>
      </c>
      <c r="Q65" s="41">
        <f t="shared" si="23"/>
        <v>337.8</v>
      </c>
      <c r="R65" s="41">
        <v>85</v>
      </c>
      <c r="S65" s="41" t="s">
        <v>22</v>
      </c>
      <c r="T65" s="41">
        <f t="shared" si="24"/>
        <v>255</v>
      </c>
      <c r="U65" s="42">
        <v>71.599999999999994</v>
      </c>
      <c r="V65" s="41" t="s">
        <v>21</v>
      </c>
      <c r="W65" s="41">
        <f t="shared" si="18"/>
        <v>71.599999999999994</v>
      </c>
      <c r="X65" s="18">
        <v>71</v>
      </c>
      <c r="Y65" s="18" t="s">
        <v>21</v>
      </c>
      <c r="Z65" s="18">
        <f t="shared" si="25"/>
        <v>213</v>
      </c>
      <c r="AA65" s="18">
        <v>80</v>
      </c>
      <c r="AB65" s="18" t="s">
        <v>22</v>
      </c>
      <c r="AC65" s="18">
        <f t="shared" si="26"/>
        <v>80</v>
      </c>
      <c r="AD65" s="18">
        <v>84</v>
      </c>
      <c r="AE65" s="18" t="s">
        <v>22</v>
      </c>
      <c r="AF65" s="18">
        <f t="shared" si="27"/>
        <v>84</v>
      </c>
      <c r="AG65" s="18">
        <f t="shared" si="19"/>
        <v>1870.3999999999999</v>
      </c>
    </row>
    <row r="66" spans="1:33" ht="15" x14ac:dyDescent="0.2">
      <c r="A66" s="18">
        <v>60</v>
      </c>
      <c r="B66" s="38" t="s">
        <v>172</v>
      </c>
      <c r="C66" s="19" t="s">
        <v>80</v>
      </c>
      <c r="D66" s="19">
        <v>77.75</v>
      </c>
      <c r="E66" s="18" t="s">
        <v>294</v>
      </c>
      <c r="F66" s="58" t="s">
        <v>22</v>
      </c>
      <c r="G66" s="41" t="s">
        <v>21</v>
      </c>
      <c r="H66" s="41">
        <f t="shared" si="20"/>
        <v>233.25</v>
      </c>
      <c r="I66" s="41">
        <v>80</v>
      </c>
      <c r="J66" s="41" t="s">
        <v>22</v>
      </c>
      <c r="K66" s="41">
        <f t="shared" si="21"/>
        <v>240</v>
      </c>
      <c r="L66" s="41">
        <v>89.35</v>
      </c>
      <c r="M66" s="41" t="s">
        <v>22</v>
      </c>
      <c r="N66" s="41">
        <f t="shared" si="22"/>
        <v>446.75</v>
      </c>
      <c r="O66" s="41">
        <v>90.2</v>
      </c>
      <c r="P66" s="41" t="s">
        <v>23</v>
      </c>
      <c r="Q66" s="41">
        <f t="shared" si="23"/>
        <v>360.8</v>
      </c>
      <c r="R66" s="41">
        <v>90</v>
      </c>
      <c r="S66" s="41" t="s">
        <v>23</v>
      </c>
      <c r="T66" s="41">
        <f t="shared" si="24"/>
        <v>270</v>
      </c>
      <c r="U66" s="42">
        <v>76.55</v>
      </c>
      <c r="V66" s="41" t="s">
        <v>21</v>
      </c>
      <c r="W66" s="41">
        <f t="shared" si="18"/>
        <v>76.55</v>
      </c>
      <c r="X66" s="18">
        <v>73</v>
      </c>
      <c r="Y66" s="18" t="s">
        <v>21</v>
      </c>
      <c r="Z66" s="18">
        <f t="shared" si="25"/>
        <v>219</v>
      </c>
      <c r="AA66" s="18">
        <v>96</v>
      </c>
      <c r="AB66" s="18" t="s">
        <v>23</v>
      </c>
      <c r="AC66" s="18">
        <f t="shared" si="26"/>
        <v>96</v>
      </c>
      <c r="AD66" s="18">
        <v>88</v>
      </c>
      <c r="AE66" s="18" t="s">
        <v>22</v>
      </c>
      <c r="AF66" s="18">
        <f t="shared" si="27"/>
        <v>88</v>
      </c>
      <c r="AG66" s="18">
        <f t="shared" si="19"/>
        <v>2030.35</v>
      </c>
    </row>
    <row r="67" spans="1:33" ht="15" x14ac:dyDescent="0.2">
      <c r="A67" s="18">
        <v>61</v>
      </c>
      <c r="B67" s="38" t="s">
        <v>201</v>
      </c>
      <c r="C67" s="19" t="s">
        <v>81</v>
      </c>
      <c r="D67" s="19">
        <v>67</v>
      </c>
      <c r="E67" s="18" t="s">
        <v>294</v>
      </c>
      <c r="F67" s="58" t="s">
        <v>22</v>
      </c>
      <c r="G67" s="41" t="s">
        <v>27</v>
      </c>
      <c r="H67" s="41">
        <f t="shared" si="20"/>
        <v>201</v>
      </c>
      <c r="I67" s="41">
        <v>78</v>
      </c>
      <c r="J67" s="41" t="s">
        <v>21</v>
      </c>
      <c r="K67" s="41">
        <f t="shared" si="21"/>
        <v>234</v>
      </c>
      <c r="L67" s="41">
        <v>88</v>
      </c>
      <c r="M67" s="41" t="s">
        <v>22</v>
      </c>
      <c r="N67" s="41">
        <f t="shared" si="22"/>
        <v>440</v>
      </c>
      <c r="O67" s="41">
        <v>88</v>
      </c>
      <c r="P67" s="41" t="s">
        <v>22</v>
      </c>
      <c r="Q67" s="41">
        <f t="shared" si="23"/>
        <v>352</v>
      </c>
      <c r="R67" s="41">
        <v>88</v>
      </c>
      <c r="S67" s="41" t="s">
        <v>22</v>
      </c>
      <c r="T67" s="41">
        <f t="shared" si="24"/>
        <v>264</v>
      </c>
      <c r="U67" s="42">
        <v>74.8</v>
      </c>
      <c r="V67" s="41" t="s">
        <v>21</v>
      </c>
      <c r="W67" s="41">
        <f t="shared" si="18"/>
        <v>74.8</v>
      </c>
      <c r="X67" s="18">
        <v>73</v>
      </c>
      <c r="Y67" s="18" t="s">
        <v>21</v>
      </c>
      <c r="Z67" s="18">
        <f t="shared" si="25"/>
        <v>219</v>
      </c>
      <c r="AA67" s="18">
        <v>89</v>
      </c>
      <c r="AB67" s="18" t="s">
        <v>22</v>
      </c>
      <c r="AC67" s="18">
        <f t="shared" si="26"/>
        <v>89</v>
      </c>
      <c r="AD67" s="18">
        <v>84</v>
      </c>
      <c r="AE67" s="18" t="s">
        <v>22</v>
      </c>
      <c r="AF67" s="18">
        <f t="shared" si="27"/>
        <v>84</v>
      </c>
      <c r="AG67" s="18">
        <f t="shared" si="19"/>
        <v>1957.8</v>
      </c>
    </row>
    <row r="68" spans="1:33" ht="15" x14ac:dyDescent="0.2">
      <c r="A68" s="18">
        <v>62</v>
      </c>
      <c r="B68" s="38" t="s">
        <v>228</v>
      </c>
      <c r="C68" s="19" t="s">
        <v>82</v>
      </c>
      <c r="D68" s="19">
        <v>64</v>
      </c>
      <c r="E68" s="18" t="s">
        <v>294</v>
      </c>
      <c r="F68" s="58" t="s">
        <v>21</v>
      </c>
      <c r="G68" s="41" t="s">
        <v>27</v>
      </c>
      <c r="H68" s="41">
        <f t="shared" si="20"/>
        <v>192</v>
      </c>
      <c r="I68" s="41">
        <v>71</v>
      </c>
      <c r="J68" s="41" t="s">
        <v>21</v>
      </c>
      <c r="K68" s="41">
        <f t="shared" si="21"/>
        <v>213</v>
      </c>
      <c r="L68" s="41">
        <v>85.15</v>
      </c>
      <c r="M68" s="41" t="s">
        <v>22</v>
      </c>
      <c r="N68" s="41">
        <f t="shared" si="22"/>
        <v>425.75</v>
      </c>
      <c r="O68" s="41">
        <v>85.2</v>
      </c>
      <c r="P68" s="41" t="s">
        <v>22</v>
      </c>
      <c r="Q68" s="41">
        <f t="shared" si="23"/>
        <v>340.8</v>
      </c>
      <c r="R68" s="41">
        <v>78</v>
      </c>
      <c r="S68" s="41" t="s">
        <v>21</v>
      </c>
      <c r="T68" s="41">
        <f t="shared" si="24"/>
        <v>234</v>
      </c>
      <c r="U68" s="42">
        <v>71.7</v>
      </c>
      <c r="V68" s="41" t="s">
        <v>21</v>
      </c>
      <c r="W68" s="41">
        <f t="shared" si="18"/>
        <v>71.7</v>
      </c>
      <c r="X68" s="18">
        <v>68</v>
      </c>
      <c r="Y68" s="18" t="s">
        <v>27</v>
      </c>
      <c r="Z68" s="18">
        <f t="shared" si="25"/>
        <v>204</v>
      </c>
      <c r="AA68" s="18">
        <v>81</v>
      </c>
      <c r="AB68" s="18" t="s">
        <v>22</v>
      </c>
      <c r="AC68" s="18">
        <f t="shared" si="26"/>
        <v>81</v>
      </c>
      <c r="AD68" s="18">
        <v>74</v>
      </c>
      <c r="AE68" s="18" t="s">
        <v>21</v>
      </c>
      <c r="AF68" s="18">
        <f t="shared" si="27"/>
        <v>74</v>
      </c>
      <c r="AG68" s="18">
        <f t="shared" si="19"/>
        <v>1836.25</v>
      </c>
    </row>
    <row r="69" spans="1:33" ht="15" x14ac:dyDescent="0.2">
      <c r="A69" s="18">
        <v>63</v>
      </c>
      <c r="B69" s="38" t="s">
        <v>200</v>
      </c>
      <c r="C69" s="19" t="s">
        <v>83</v>
      </c>
      <c r="D69" s="19">
        <v>70.75</v>
      </c>
      <c r="E69" s="18" t="s">
        <v>294</v>
      </c>
      <c r="F69" s="58" t="s">
        <v>21</v>
      </c>
      <c r="G69" s="41" t="s">
        <v>21</v>
      </c>
      <c r="H69" s="41">
        <f t="shared" si="20"/>
        <v>212.25</v>
      </c>
      <c r="I69" s="41">
        <v>82</v>
      </c>
      <c r="J69" s="41" t="s">
        <v>22</v>
      </c>
      <c r="K69" s="41">
        <f t="shared" si="21"/>
        <v>246</v>
      </c>
      <c r="L69" s="41">
        <v>77.7</v>
      </c>
      <c r="M69" s="41" t="s">
        <v>22</v>
      </c>
      <c r="N69" s="41">
        <f t="shared" si="22"/>
        <v>388.5</v>
      </c>
      <c r="O69" s="41">
        <v>76.599999999999994</v>
      </c>
      <c r="P69" s="41" t="s">
        <v>21</v>
      </c>
      <c r="Q69" s="41">
        <f t="shared" si="23"/>
        <v>306.39999999999998</v>
      </c>
      <c r="R69" s="41">
        <v>74</v>
      </c>
      <c r="S69" s="41" t="s">
        <v>21</v>
      </c>
      <c r="T69" s="41">
        <f t="shared" si="24"/>
        <v>222</v>
      </c>
      <c r="U69" s="42">
        <v>76.55</v>
      </c>
      <c r="V69" s="41" t="s">
        <v>21</v>
      </c>
      <c r="W69" s="41">
        <f t="shared" si="18"/>
        <v>76.55</v>
      </c>
      <c r="X69" s="18">
        <v>69</v>
      </c>
      <c r="Y69" s="18" t="s">
        <v>27</v>
      </c>
      <c r="Z69" s="18">
        <f t="shared" si="25"/>
        <v>207</v>
      </c>
      <c r="AA69" s="18">
        <v>74</v>
      </c>
      <c r="AB69" s="18" t="s">
        <v>21</v>
      </c>
      <c r="AC69" s="18">
        <f t="shared" si="26"/>
        <v>74</v>
      </c>
      <c r="AD69" s="18">
        <v>80</v>
      </c>
      <c r="AE69" s="18" t="s">
        <v>22</v>
      </c>
      <c r="AF69" s="18">
        <f t="shared" si="27"/>
        <v>80</v>
      </c>
      <c r="AG69" s="18">
        <f t="shared" si="19"/>
        <v>1812.7</v>
      </c>
    </row>
    <row r="70" spans="1:33" ht="15" x14ac:dyDescent="0.2">
      <c r="A70" s="18">
        <v>64</v>
      </c>
      <c r="B70" s="38" t="s">
        <v>246</v>
      </c>
      <c r="C70" s="19" t="s">
        <v>84</v>
      </c>
      <c r="D70" s="19">
        <v>73.25</v>
      </c>
      <c r="E70" s="18" t="s">
        <v>294</v>
      </c>
      <c r="F70" s="58" t="s">
        <v>21</v>
      </c>
      <c r="G70" s="41" t="s">
        <v>21</v>
      </c>
      <c r="H70" s="41">
        <f t="shared" si="20"/>
        <v>219.75</v>
      </c>
      <c r="I70" s="41">
        <v>75</v>
      </c>
      <c r="J70" s="41" t="s">
        <v>21</v>
      </c>
      <c r="K70" s="41">
        <f t="shared" si="21"/>
        <v>225</v>
      </c>
      <c r="L70" s="41">
        <v>83.85</v>
      </c>
      <c r="M70" s="41" t="s">
        <v>22</v>
      </c>
      <c r="N70" s="41">
        <f t="shared" si="22"/>
        <v>419.25</v>
      </c>
      <c r="O70" s="41">
        <v>72.95</v>
      </c>
      <c r="P70" s="41" t="s">
        <v>21</v>
      </c>
      <c r="Q70" s="41">
        <f t="shared" si="23"/>
        <v>291.8</v>
      </c>
      <c r="R70" s="41">
        <v>86</v>
      </c>
      <c r="S70" s="41" t="s">
        <v>22</v>
      </c>
      <c r="T70" s="41">
        <f t="shared" si="24"/>
        <v>258</v>
      </c>
      <c r="U70" s="42">
        <v>64.5</v>
      </c>
      <c r="V70" s="41" t="s">
        <v>27</v>
      </c>
      <c r="W70" s="41">
        <f t="shared" si="18"/>
        <v>64.5</v>
      </c>
      <c r="X70" s="18">
        <v>72</v>
      </c>
      <c r="Y70" s="18" t="s">
        <v>21</v>
      </c>
      <c r="Z70" s="18">
        <f t="shared" si="25"/>
        <v>216</v>
      </c>
      <c r="AA70" s="18">
        <v>81</v>
      </c>
      <c r="AB70" s="18" t="s">
        <v>22</v>
      </c>
      <c r="AC70" s="18">
        <f t="shared" si="26"/>
        <v>81</v>
      </c>
      <c r="AD70" s="18">
        <v>80</v>
      </c>
      <c r="AE70" s="18" t="s">
        <v>22</v>
      </c>
      <c r="AF70" s="18">
        <f t="shared" si="27"/>
        <v>80</v>
      </c>
      <c r="AG70" s="18">
        <f t="shared" si="19"/>
        <v>1855.3</v>
      </c>
    </row>
    <row r="71" spans="1:33" ht="15" x14ac:dyDescent="0.2">
      <c r="A71" s="18">
        <v>65</v>
      </c>
      <c r="B71" s="38" t="s">
        <v>279</v>
      </c>
      <c r="C71" s="19" t="s">
        <v>85</v>
      </c>
      <c r="D71" s="19">
        <v>71</v>
      </c>
      <c r="E71" s="18" t="s">
        <v>294</v>
      </c>
      <c r="F71" s="58" t="s">
        <v>21</v>
      </c>
      <c r="G71" s="41" t="s">
        <v>21</v>
      </c>
      <c r="H71" s="41">
        <f t="shared" si="20"/>
        <v>213</v>
      </c>
      <c r="I71" s="41">
        <v>64</v>
      </c>
      <c r="J71" s="41" t="s">
        <v>27</v>
      </c>
      <c r="K71" s="41">
        <f t="shared" si="21"/>
        <v>192</v>
      </c>
      <c r="L71" s="41">
        <v>69.150000000000006</v>
      </c>
      <c r="M71" s="41" t="s">
        <v>27</v>
      </c>
      <c r="N71" s="41">
        <f t="shared" si="22"/>
        <v>345.75</v>
      </c>
      <c r="O71" s="41">
        <v>68.650000000000006</v>
      </c>
      <c r="P71" s="41" t="s">
        <v>27</v>
      </c>
      <c r="Q71" s="41">
        <f t="shared" si="23"/>
        <v>274.60000000000002</v>
      </c>
      <c r="R71" s="41">
        <v>80</v>
      </c>
      <c r="S71" s="41" t="s">
        <v>22</v>
      </c>
      <c r="T71" s="41">
        <f t="shared" si="24"/>
        <v>240</v>
      </c>
      <c r="U71" s="42">
        <v>60.55</v>
      </c>
      <c r="V71" s="41" t="s">
        <v>27</v>
      </c>
      <c r="W71" s="41">
        <f t="shared" ref="W71:W102" si="28">U71*1</f>
        <v>60.55</v>
      </c>
      <c r="X71" s="18">
        <v>75</v>
      </c>
      <c r="Y71" s="18" t="s">
        <v>21</v>
      </c>
      <c r="Z71" s="18">
        <f t="shared" si="25"/>
        <v>225</v>
      </c>
      <c r="AA71" s="18">
        <v>71</v>
      </c>
      <c r="AB71" s="18" t="s">
        <v>21</v>
      </c>
      <c r="AC71" s="18">
        <f t="shared" si="26"/>
        <v>71</v>
      </c>
      <c r="AD71" s="18">
        <v>79</v>
      </c>
      <c r="AE71" s="18" t="s">
        <v>21</v>
      </c>
      <c r="AF71" s="18">
        <f t="shared" si="27"/>
        <v>79</v>
      </c>
      <c r="AG71" s="18">
        <f t="shared" ref="AG71:AG102" si="29">H71+K71+N71+Q71+T71+W71+Z71+AC71+AF71</f>
        <v>1700.8999999999999</v>
      </c>
    </row>
    <row r="72" spans="1:33" ht="15" x14ac:dyDescent="0.2">
      <c r="A72" s="18">
        <v>66</v>
      </c>
      <c r="B72" s="38" t="s">
        <v>242</v>
      </c>
      <c r="C72" s="19" t="s">
        <v>86</v>
      </c>
      <c r="D72" s="19">
        <v>60</v>
      </c>
      <c r="E72" s="18" t="s">
        <v>294</v>
      </c>
      <c r="F72" s="58" t="s">
        <v>21</v>
      </c>
      <c r="G72" s="41" t="s">
        <v>27</v>
      </c>
      <c r="H72" s="41">
        <f t="shared" si="20"/>
        <v>180</v>
      </c>
      <c r="I72" s="41">
        <v>71</v>
      </c>
      <c r="J72" s="41" t="s">
        <v>21</v>
      </c>
      <c r="K72" s="41">
        <f t="shared" si="21"/>
        <v>213</v>
      </c>
      <c r="L72" s="41">
        <v>80.099999999999994</v>
      </c>
      <c r="M72" s="41" t="s">
        <v>22</v>
      </c>
      <c r="N72" s="41">
        <f t="shared" si="22"/>
        <v>400.5</v>
      </c>
      <c r="O72" s="41">
        <v>85.75</v>
      </c>
      <c r="P72" s="41" t="s">
        <v>22</v>
      </c>
      <c r="Q72" s="41">
        <f t="shared" si="23"/>
        <v>343</v>
      </c>
      <c r="R72" s="41">
        <v>79</v>
      </c>
      <c r="S72" s="41" t="s">
        <v>21</v>
      </c>
      <c r="T72" s="41">
        <f t="shared" si="24"/>
        <v>237</v>
      </c>
      <c r="U72" s="42">
        <v>65.55</v>
      </c>
      <c r="V72" s="41" t="s">
        <v>27</v>
      </c>
      <c r="W72" s="41">
        <f t="shared" si="28"/>
        <v>65.55</v>
      </c>
      <c r="X72" s="18">
        <v>70</v>
      </c>
      <c r="Y72" s="18" t="s">
        <v>21</v>
      </c>
      <c r="Z72" s="18">
        <f t="shared" si="25"/>
        <v>210</v>
      </c>
      <c r="AA72" s="18">
        <v>87</v>
      </c>
      <c r="AB72" s="18" t="s">
        <v>22</v>
      </c>
      <c r="AC72" s="18">
        <f t="shared" si="26"/>
        <v>87</v>
      </c>
      <c r="AD72" s="18">
        <v>80</v>
      </c>
      <c r="AE72" s="18" t="s">
        <v>22</v>
      </c>
      <c r="AF72" s="18">
        <f t="shared" si="27"/>
        <v>80</v>
      </c>
      <c r="AG72" s="18">
        <f t="shared" si="29"/>
        <v>1816.05</v>
      </c>
    </row>
    <row r="73" spans="1:33" ht="15" x14ac:dyDescent="0.2">
      <c r="A73" s="18">
        <v>67</v>
      </c>
      <c r="B73" s="38" t="s">
        <v>254</v>
      </c>
      <c r="C73" s="19" t="s">
        <v>87</v>
      </c>
      <c r="D73" s="19">
        <v>73.75</v>
      </c>
      <c r="E73" s="18" t="s">
        <v>294</v>
      </c>
      <c r="F73" s="58" t="s">
        <v>22</v>
      </c>
      <c r="G73" s="41" t="s">
        <v>21</v>
      </c>
      <c r="H73" s="41">
        <f t="shared" si="20"/>
        <v>221.25</v>
      </c>
      <c r="I73" s="41">
        <v>83</v>
      </c>
      <c r="J73" s="41" t="s">
        <v>22</v>
      </c>
      <c r="K73" s="41">
        <f t="shared" si="21"/>
        <v>249</v>
      </c>
      <c r="L73" s="41">
        <v>85.75</v>
      </c>
      <c r="M73" s="41" t="s">
        <v>22</v>
      </c>
      <c r="N73" s="41">
        <f t="shared" si="22"/>
        <v>428.75</v>
      </c>
      <c r="O73" s="41">
        <v>91.45</v>
      </c>
      <c r="P73" s="41" t="s">
        <v>23</v>
      </c>
      <c r="Q73" s="41">
        <f t="shared" si="23"/>
        <v>365.8</v>
      </c>
      <c r="R73" s="41">
        <v>90</v>
      </c>
      <c r="S73" s="41" t="s">
        <v>23</v>
      </c>
      <c r="T73" s="41">
        <f t="shared" si="24"/>
        <v>270</v>
      </c>
      <c r="U73" s="42">
        <v>78.2</v>
      </c>
      <c r="V73" s="41" t="s">
        <v>21</v>
      </c>
      <c r="W73" s="41">
        <f t="shared" si="28"/>
        <v>78.2</v>
      </c>
      <c r="X73" s="18">
        <v>73</v>
      </c>
      <c r="Y73" s="18" t="s">
        <v>21</v>
      </c>
      <c r="Z73" s="18">
        <f t="shared" si="25"/>
        <v>219</v>
      </c>
      <c r="AA73" s="18">
        <v>82</v>
      </c>
      <c r="AB73" s="18" t="s">
        <v>22</v>
      </c>
      <c r="AC73" s="18">
        <f t="shared" si="26"/>
        <v>82</v>
      </c>
      <c r="AD73" s="18">
        <v>86</v>
      </c>
      <c r="AE73" s="18" t="s">
        <v>22</v>
      </c>
      <c r="AF73" s="18">
        <f t="shared" si="27"/>
        <v>86</v>
      </c>
      <c r="AG73" s="18">
        <f t="shared" si="29"/>
        <v>2000</v>
      </c>
    </row>
    <row r="74" spans="1:33" ht="15" x14ac:dyDescent="0.2">
      <c r="A74" s="18">
        <v>68</v>
      </c>
      <c r="B74" s="38" t="s">
        <v>267</v>
      </c>
      <c r="C74" s="19" t="s">
        <v>88</v>
      </c>
      <c r="D74" s="19">
        <v>53.25</v>
      </c>
      <c r="E74" s="18" t="s">
        <v>294</v>
      </c>
      <c r="F74" s="58" t="s">
        <v>21</v>
      </c>
      <c r="G74" s="41" t="s">
        <v>26</v>
      </c>
      <c r="H74" s="41">
        <f t="shared" si="20"/>
        <v>159.75</v>
      </c>
      <c r="I74" s="41">
        <v>74</v>
      </c>
      <c r="J74" s="41" t="s">
        <v>21</v>
      </c>
      <c r="K74" s="41">
        <f t="shared" si="21"/>
        <v>222</v>
      </c>
      <c r="L74" s="41">
        <v>85.75</v>
      </c>
      <c r="M74" s="41" t="s">
        <v>22</v>
      </c>
      <c r="N74" s="41">
        <f t="shared" si="22"/>
        <v>428.75</v>
      </c>
      <c r="O74" s="41">
        <v>65.25</v>
      </c>
      <c r="P74" s="41" t="s">
        <v>27</v>
      </c>
      <c r="Q74" s="41">
        <f t="shared" si="23"/>
        <v>261</v>
      </c>
      <c r="R74" s="41">
        <v>75</v>
      </c>
      <c r="S74" s="41" t="s">
        <v>21</v>
      </c>
      <c r="T74" s="41">
        <f t="shared" si="24"/>
        <v>225</v>
      </c>
      <c r="U74" s="42">
        <v>71.849999999999994</v>
      </c>
      <c r="V74" s="41" t="s">
        <v>21</v>
      </c>
      <c r="W74" s="41">
        <f t="shared" si="28"/>
        <v>71.849999999999994</v>
      </c>
      <c r="X74" s="18">
        <v>74</v>
      </c>
      <c r="Y74" s="18" t="s">
        <v>21</v>
      </c>
      <c r="Z74" s="18">
        <f t="shared" si="25"/>
        <v>222</v>
      </c>
      <c r="AA74" s="18">
        <v>69</v>
      </c>
      <c r="AB74" s="18" t="s">
        <v>27</v>
      </c>
      <c r="AC74" s="18">
        <f t="shared" si="26"/>
        <v>69</v>
      </c>
      <c r="AD74" s="18">
        <v>78</v>
      </c>
      <c r="AE74" s="18" t="s">
        <v>21</v>
      </c>
      <c r="AF74" s="18">
        <f t="shared" si="27"/>
        <v>78</v>
      </c>
      <c r="AG74" s="18">
        <f t="shared" si="29"/>
        <v>1737.35</v>
      </c>
    </row>
    <row r="75" spans="1:33" ht="15" x14ac:dyDescent="0.2">
      <c r="A75" s="18">
        <v>69</v>
      </c>
      <c r="B75" s="38" t="s">
        <v>169</v>
      </c>
      <c r="C75" s="27" t="s">
        <v>89</v>
      </c>
      <c r="D75" s="27">
        <v>51.75</v>
      </c>
      <c r="E75" s="49" t="s">
        <v>294</v>
      </c>
      <c r="F75" s="58" t="s">
        <v>21</v>
      </c>
      <c r="G75" s="41" t="s">
        <v>26</v>
      </c>
      <c r="H75" s="41">
        <f t="shared" si="20"/>
        <v>155.25</v>
      </c>
      <c r="I75" s="41">
        <v>73</v>
      </c>
      <c r="J75" s="41" t="s">
        <v>21</v>
      </c>
      <c r="K75" s="41">
        <f t="shared" si="21"/>
        <v>219</v>
      </c>
      <c r="L75" s="41">
        <v>70.7</v>
      </c>
      <c r="M75" s="41" t="s">
        <v>21</v>
      </c>
      <c r="N75" s="41">
        <f t="shared" si="22"/>
        <v>353.5</v>
      </c>
      <c r="O75" s="41">
        <v>84.25</v>
      </c>
      <c r="P75" s="41" t="s">
        <v>22</v>
      </c>
      <c r="Q75" s="41">
        <f t="shared" si="23"/>
        <v>337</v>
      </c>
      <c r="R75" s="41">
        <v>81</v>
      </c>
      <c r="S75" s="41" t="s">
        <v>22</v>
      </c>
      <c r="T75" s="41">
        <f t="shared" si="24"/>
        <v>243</v>
      </c>
      <c r="U75" s="42">
        <v>59.5</v>
      </c>
      <c r="V75" s="41" t="s">
        <v>27</v>
      </c>
      <c r="W75" s="41">
        <f t="shared" si="28"/>
        <v>59.5</v>
      </c>
      <c r="X75" s="18">
        <v>77</v>
      </c>
      <c r="Y75" s="18" t="s">
        <v>21</v>
      </c>
      <c r="Z75" s="18">
        <f t="shared" si="25"/>
        <v>231</v>
      </c>
      <c r="AA75" s="18">
        <v>70</v>
      </c>
      <c r="AB75" s="18" t="s">
        <v>21</v>
      </c>
      <c r="AC75" s="18">
        <f t="shared" si="26"/>
        <v>70</v>
      </c>
      <c r="AD75" s="18">
        <v>73</v>
      </c>
      <c r="AE75" s="18" t="s">
        <v>21</v>
      </c>
      <c r="AF75" s="18">
        <f t="shared" si="27"/>
        <v>73</v>
      </c>
      <c r="AG75" s="18">
        <f t="shared" si="29"/>
        <v>1741.25</v>
      </c>
    </row>
    <row r="76" spans="1:33" ht="15" x14ac:dyDescent="0.2">
      <c r="A76" s="18">
        <v>70</v>
      </c>
      <c r="B76" s="38" t="s">
        <v>206</v>
      </c>
      <c r="C76" s="19" t="s">
        <v>90</v>
      </c>
      <c r="D76" s="19">
        <v>76</v>
      </c>
      <c r="E76" s="18" t="s">
        <v>294</v>
      </c>
      <c r="F76" s="58" t="s">
        <v>21</v>
      </c>
      <c r="G76" s="41" t="s">
        <v>21</v>
      </c>
      <c r="H76" s="41">
        <f t="shared" si="20"/>
        <v>228</v>
      </c>
      <c r="I76" s="41">
        <v>77</v>
      </c>
      <c r="J76" s="41" t="s">
        <v>21</v>
      </c>
      <c r="K76" s="41">
        <f t="shared" si="21"/>
        <v>231</v>
      </c>
      <c r="L76" s="41">
        <v>79.400000000000006</v>
      </c>
      <c r="M76" s="41" t="s">
        <v>21</v>
      </c>
      <c r="N76" s="41">
        <f t="shared" si="22"/>
        <v>397</v>
      </c>
      <c r="O76" s="41">
        <v>77.25</v>
      </c>
      <c r="P76" s="41" t="s">
        <v>21</v>
      </c>
      <c r="Q76" s="41">
        <f t="shared" si="23"/>
        <v>309</v>
      </c>
      <c r="R76" s="41">
        <v>77</v>
      </c>
      <c r="S76" s="41" t="s">
        <v>21</v>
      </c>
      <c r="T76" s="41">
        <f t="shared" si="24"/>
        <v>231</v>
      </c>
      <c r="U76" s="42">
        <v>74.400000000000006</v>
      </c>
      <c r="V76" s="41" t="s">
        <v>21</v>
      </c>
      <c r="W76" s="41">
        <f t="shared" si="28"/>
        <v>74.400000000000006</v>
      </c>
      <c r="X76" s="18">
        <v>74</v>
      </c>
      <c r="Y76" s="18" t="s">
        <v>21</v>
      </c>
      <c r="Z76" s="18">
        <f t="shared" si="25"/>
        <v>222</v>
      </c>
      <c r="AA76" s="18">
        <v>59</v>
      </c>
      <c r="AB76" s="18" t="s">
        <v>26</v>
      </c>
      <c r="AC76" s="18">
        <f t="shared" si="26"/>
        <v>59</v>
      </c>
      <c r="AD76" s="18">
        <v>87</v>
      </c>
      <c r="AE76" s="18" t="s">
        <v>22</v>
      </c>
      <c r="AF76" s="18">
        <f t="shared" si="27"/>
        <v>87</v>
      </c>
      <c r="AG76" s="18">
        <f t="shared" si="29"/>
        <v>1838.4</v>
      </c>
    </row>
    <row r="77" spans="1:33" ht="15" x14ac:dyDescent="0.2">
      <c r="A77" s="18">
        <v>71</v>
      </c>
      <c r="B77" s="38" t="s">
        <v>226</v>
      </c>
      <c r="C77" s="19" t="s">
        <v>91</v>
      </c>
      <c r="D77" s="19">
        <v>61.25</v>
      </c>
      <c r="E77" s="18" t="s">
        <v>294</v>
      </c>
      <c r="F77" s="58" t="s">
        <v>22</v>
      </c>
      <c r="G77" s="41" t="s">
        <v>27</v>
      </c>
      <c r="H77" s="41">
        <f t="shared" si="20"/>
        <v>183.75</v>
      </c>
      <c r="I77" s="41">
        <v>72</v>
      </c>
      <c r="J77" s="41" t="s">
        <v>21</v>
      </c>
      <c r="K77" s="41">
        <f t="shared" si="21"/>
        <v>216</v>
      </c>
      <c r="L77" s="41">
        <v>85.9</v>
      </c>
      <c r="M77" s="41" t="s">
        <v>22</v>
      </c>
      <c r="N77" s="41">
        <f t="shared" si="22"/>
        <v>429.5</v>
      </c>
      <c r="O77" s="41">
        <v>91.95</v>
      </c>
      <c r="P77" s="41" t="s">
        <v>23</v>
      </c>
      <c r="Q77" s="41">
        <f t="shared" si="23"/>
        <v>367.8</v>
      </c>
      <c r="R77" s="41">
        <v>88</v>
      </c>
      <c r="S77" s="41" t="s">
        <v>22</v>
      </c>
      <c r="T77" s="41">
        <f t="shared" si="24"/>
        <v>264</v>
      </c>
      <c r="U77" s="42">
        <v>71.8</v>
      </c>
      <c r="V77" s="41" t="s">
        <v>21</v>
      </c>
      <c r="W77" s="41">
        <f t="shared" si="28"/>
        <v>71.8</v>
      </c>
      <c r="X77" s="18">
        <v>73</v>
      </c>
      <c r="Y77" s="18" t="s">
        <v>21</v>
      </c>
      <c r="Z77" s="18">
        <f t="shared" si="25"/>
        <v>219</v>
      </c>
      <c r="AA77" s="18">
        <v>92</v>
      </c>
      <c r="AB77" s="18" t="s">
        <v>23</v>
      </c>
      <c r="AC77" s="18">
        <f t="shared" si="26"/>
        <v>92</v>
      </c>
      <c r="AD77" s="18">
        <v>80</v>
      </c>
      <c r="AE77" s="18" t="s">
        <v>22</v>
      </c>
      <c r="AF77" s="18">
        <f t="shared" si="27"/>
        <v>80</v>
      </c>
      <c r="AG77" s="18">
        <f t="shared" si="29"/>
        <v>1923.85</v>
      </c>
    </row>
    <row r="78" spans="1:33" ht="15" x14ac:dyDescent="0.2">
      <c r="A78" s="18">
        <v>72</v>
      </c>
      <c r="B78" s="38" t="s">
        <v>272</v>
      </c>
      <c r="C78" s="19" t="s">
        <v>92</v>
      </c>
      <c r="D78" s="19">
        <v>60</v>
      </c>
      <c r="E78" s="18" t="s">
        <v>294</v>
      </c>
      <c r="F78" s="58" t="s">
        <v>22</v>
      </c>
      <c r="G78" s="41" t="s">
        <v>27</v>
      </c>
      <c r="H78" s="41">
        <f t="shared" ref="H78:H109" si="30">D78*3</f>
        <v>180</v>
      </c>
      <c r="I78" s="41">
        <v>75</v>
      </c>
      <c r="J78" s="41" t="s">
        <v>21</v>
      </c>
      <c r="K78" s="41">
        <f t="shared" ref="K78:K109" si="31">I78*3</f>
        <v>225</v>
      </c>
      <c r="L78" s="41">
        <v>84.4</v>
      </c>
      <c r="M78" s="41" t="s">
        <v>22</v>
      </c>
      <c r="N78" s="41">
        <f t="shared" ref="N78:N109" si="32">L78*5</f>
        <v>422</v>
      </c>
      <c r="O78" s="41">
        <v>92.55</v>
      </c>
      <c r="P78" s="41" t="s">
        <v>23</v>
      </c>
      <c r="Q78" s="41">
        <f t="shared" ref="Q78:Q103" si="33">O78*4</f>
        <v>370.2</v>
      </c>
      <c r="R78" s="41">
        <v>81</v>
      </c>
      <c r="S78" s="41" t="s">
        <v>22</v>
      </c>
      <c r="T78" s="41">
        <f t="shared" ref="T78:T109" si="34">R78*3</f>
        <v>243</v>
      </c>
      <c r="U78" s="42">
        <v>71.55</v>
      </c>
      <c r="V78" s="41" t="s">
        <v>21</v>
      </c>
      <c r="W78" s="41">
        <f t="shared" si="28"/>
        <v>71.55</v>
      </c>
      <c r="X78" s="18">
        <v>75</v>
      </c>
      <c r="Y78" s="18" t="s">
        <v>21</v>
      </c>
      <c r="Z78" s="18">
        <f t="shared" ref="Z78:Z103" si="35">X78*3</f>
        <v>225</v>
      </c>
      <c r="AA78" s="18">
        <v>94</v>
      </c>
      <c r="AB78" s="18" t="s">
        <v>23</v>
      </c>
      <c r="AC78" s="18">
        <f t="shared" ref="AC78:AC103" si="36">AA78*1</f>
        <v>94</v>
      </c>
      <c r="AD78" s="18">
        <v>78</v>
      </c>
      <c r="AE78" s="18" t="s">
        <v>21</v>
      </c>
      <c r="AF78" s="18">
        <f t="shared" ref="AF78:AF103" si="37">AD78*1</f>
        <v>78</v>
      </c>
      <c r="AG78" s="18">
        <f t="shared" si="29"/>
        <v>1908.75</v>
      </c>
    </row>
    <row r="79" spans="1:33" ht="15" x14ac:dyDescent="0.2">
      <c r="A79" s="18">
        <v>73</v>
      </c>
      <c r="B79" s="38" t="s">
        <v>208</v>
      </c>
      <c r="C79" s="19" t="s">
        <v>93</v>
      </c>
      <c r="D79" s="19">
        <v>69.75</v>
      </c>
      <c r="E79" s="18" t="s">
        <v>294</v>
      </c>
      <c r="F79" s="58" t="s">
        <v>21</v>
      </c>
      <c r="G79" s="41" t="s">
        <v>21</v>
      </c>
      <c r="H79" s="41">
        <f t="shared" si="30"/>
        <v>209.25</v>
      </c>
      <c r="I79" s="41">
        <v>77</v>
      </c>
      <c r="J79" s="41" t="s">
        <v>21</v>
      </c>
      <c r="K79" s="41">
        <f t="shared" si="31"/>
        <v>231</v>
      </c>
      <c r="L79" s="41">
        <v>84.5</v>
      </c>
      <c r="M79" s="41" t="s">
        <v>22</v>
      </c>
      <c r="N79" s="41">
        <f t="shared" si="32"/>
        <v>422.5</v>
      </c>
      <c r="O79" s="41">
        <v>73.5</v>
      </c>
      <c r="P79" s="41" t="s">
        <v>21</v>
      </c>
      <c r="Q79" s="41">
        <f t="shared" si="33"/>
        <v>294</v>
      </c>
      <c r="R79" s="41">
        <v>88</v>
      </c>
      <c r="S79" s="41" t="s">
        <v>22</v>
      </c>
      <c r="T79" s="41">
        <f t="shared" si="34"/>
        <v>264</v>
      </c>
      <c r="U79" s="42">
        <v>77.2</v>
      </c>
      <c r="V79" s="41" t="s">
        <v>21</v>
      </c>
      <c r="W79" s="41">
        <f t="shared" si="28"/>
        <v>77.2</v>
      </c>
      <c r="X79" s="18">
        <v>75</v>
      </c>
      <c r="Y79" s="18" t="s">
        <v>21</v>
      </c>
      <c r="Z79" s="18">
        <f t="shared" si="35"/>
        <v>225</v>
      </c>
      <c r="AA79" s="18">
        <v>89</v>
      </c>
      <c r="AB79" s="18" t="s">
        <v>22</v>
      </c>
      <c r="AC79" s="18">
        <f t="shared" si="36"/>
        <v>89</v>
      </c>
      <c r="AD79" s="18">
        <v>86</v>
      </c>
      <c r="AE79" s="18" t="s">
        <v>22</v>
      </c>
      <c r="AF79" s="18">
        <f t="shared" si="37"/>
        <v>86</v>
      </c>
      <c r="AG79" s="18">
        <f t="shared" si="29"/>
        <v>1897.95</v>
      </c>
    </row>
    <row r="80" spans="1:33" ht="15" x14ac:dyDescent="0.2">
      <c r="A80" s="18">
        <v>74</v>
      </c>
      <c r="B80" s="38" t="s">
        <v>232</v>
      </c>
      <c r="C80" s="29" t="s">
        <v>94</v>
      </c>
      <c r="D80" s="29">
        <v>75.25</v>
      </c>
      <c r="E80" s="18" t="s">
        <v>294</v>
      </c>
      <c r="F80" s="58" t="s">
        <v>22</v>
      </c>
      <c r="G80" s="41" t="s">
        <v>21</v>
      </c>
      <c r="H80" s="41">
        <f t="shared" si="30"/>
        <v>225.75</v>
      </c>
      <c r="I80" s="41">
        <v>73</v>
      </c>
      <c r="J80" s="41" t="s">
        <v>21</v>
      </c>
      <c r="K80" s="41">
        <f t="shared" si="31"/>
        <v>219</v>
      </c>
      <c r="L80" s="41">
        <v>84.1</v>
      </c>
      <c r="M80" s="41" t="s">
        <v>22</v>
      </c>
      <c r="N80" s="41">
        <f t="shared" si="32"/>
        <v>420.5</v>
      </c>
      <c r="O80" s="41">
        <v>88.8</v>
      </c>
      <c r="P80" s="41" t="s">
        <v>22</v>
      </c>
      <c r="Q80" s="41">
        <f t="shared" si="33"/>
        <v>355.2</v>
      </c>
      <c r="R80" s="41">
        <v>86</v>
      </c>
      <c r="S80" s="41" t="s">
        <v>22</v>
      </c>
      <c r="T80" s="41">
        <f t="shared" si="34"/>
        <v>258</v>
      </c>
      <c r="U80" s="42">
        <v>76.900000000000006</v>
      </c>
      <c r="V80" s="41" t="s">
        <v>21</v>
      </c>
      <c r="W80" s="41">
        <f t="shared" si="28"/>
        <v>76.900000000000006</v>
      </c>
      <c r="X80" s="18">
        <v>80</v>
      </c>
      <c r="Y80" s="18" t="s">
        <v>22</v>
      </c>
      <c r="Z80" s="18">
        <f t="shared" si="35"/>
        <v>240</v>
      </c>
      <c r="AA80" s="18">
        <v>75</v>
      </c>
      <c r="AB80" s="18" t="s">
        <v>21</v>
      </c>
      <c r="AC80" s="18">
        <f t="shared" si="36"/>
        <v>75</v>
      </c>
      <c r="AD80" s="18">
        <v>81</v>
      </c>
      <c r="AE80" s="18" t="s">
        <v>22</v>
      </c>
      <c r="AF80" s="18">
        <f t="shared" si="37"/>
        <v>81</v>
      </c>
      <c r="AG80" s="18">
        <f t="shared" si="29"/>
        <v>1951.3500000000001</v>
      </c>
    </row>
    <row r="81" spans="1:33" ht="15" x14ac:dyDescent="0.2">
      <c r="A81" s="18">
        <v>75</v>
      </c>
      <c r="B81" s="38" t="s">
        <v>216</v>
      </c>
      <c r="C81" s="28" t="s">
        <v>95</v>
      </c>
      <c r="D81" s="28">
        <v>70.5</v>
      </c>
      <c r="E81" s="54" t="s">
        <v>294</v>
      </c>
      <c r="F81" s="58" t="s">
        <v>21</v>
      </c>
      <c r="G81" s="41" t="s">
        <v>21</v>
      </c>
      <c r="H81" s="41">
        <f t="shared" si="30"/>
        <v>211.5</v>
      </c>
      <c r="I81" s="41">
        <v>78</v>
      </c>
      <c r="J81" s="41" t="s">
        <v>21</v>
      </c>
      <c r="K81" s="41">
        <f t="shared" si="31"/>
        <v>234</v>
      </c>
      <c r="L81" s="41">
        <v>83.75</v>
      </c>
      <c r="M81" s="41" t="s">
        <v>22</v>
      </c>
      <c r="N81" s="41">
        <f t="shared" si="32"/>
        <v>418.75</v>
      </c>
      <c r="O81" s="41">
        <v>74.55</v>
      </c>
      <c r="P81" s="41" t="s">
        <v>21</v>
      </c>
      <c r="Q81" s="41">
        <f t="shared" si="33"/>
        <v>298.2</v>
      </c>
      <c r="R81" s="41">
        <v>81</v>
      </c>
      <c r="S81" s="41" t="s">
        <v>22</v>
      </c>
      <c r="T81" s="41">
        <f t="shared" si="34"/>
        <v>243</v>
      </c>
      <c r="U81" s="42">
        <v>63.599999999999994</v>
      </c>
      <c r="V81" s="41" t="s">
        <v>27</v>
      </c>
      <c r="W81" s="41">
        <f t="shared" si="28"/>
        <v>63.599999999999994</v>
      </c>
      <c r="X81" s="18">
        <v>69</v>
      </c>
      <c r="Y81" s="18" t="s">
        <v>27</v>
      </c>
      <c r="Z81" s="18">
        <f t="shared" si="35"/>
        <v>207</v>
      </c>
      <c r="AA81" s="18">
        <v>89</v>
      </c>
      <c r="AB81" s="18" t="s">
        <v>22</v>
      </c>
      <c r="AC81" s="18">
        <f t="shared" si="36"/>
        <v>89</v>
      </c>
      <c r="AD81" s="18">
        <v>81</v>
      </c>
      <c r="AE81" s="18" t="s">
        <v>22</v>
      </c>
      <c r="AF81" s="18">
        <f t="shared" si="37"/>
        <v>81</v>
      </c>
      <c r="AG81" s="18">
        <f t="shared" si="29"/>
        <v>1846.05</v>
      </c>
    </row>
    <row r="82" spans="1:33" ht="15" x14ac:dyDescent="0.2">
      <c r="A82" s="18">
        <v>76</v>
      </c>
      <c r="B82" s="38" t="s">
        <v>284</v>
      </c>
      <c r="C82" s="29" t="s">
        <v>96</v>
      </c>
      <c r="D82" s="29">
        <v>62.25</v>
      </c>
      <c r="E82" s="50" t="s">
        <v>295</v>
      </c>
      <c r="F82" s="58"/>
      <c r="G82" s="41" t="s">
        <v>27</v>
      </c>
      <c r="H82" s="41">
        <f t="shared" si="30"/>
        <v>186.75</v>
      </c>
      <c r="I82" s="41">
        <v>77</v>
      </c>
      <c r="J82" s="41" t="s">
        <v>21</v>
      </c>
      <c r="K82" s="41">
        <f t="shared" si="31"/>
        <v>231</v>
      </c>
      <c r="L82" s="41">
        <v>81</v>
      </c>
      <c r="M82" s="41" t="s">
        <v>22</v>
      </c>
      <c r="N82" s="41">
        <f t="shared" si="32"/>
        <v>405</v>
      </c>
      <c r="O82" s="41">
        <v>92.7</v>
      </c>
      <c r="P82" s="41" t="s">
        <v>23</v>
      </c>
      <c r="Q82" s="41">
        <f t="shared" si="33"/>
        <v>370.8</v>
      </c>
      <c r="R82" s="41">
        <v>80</v>
      </c>
      <c r="S82" s="41" t="s">
        <v>22</v>
      </c>
      <c r="T82" s="41">
        <f t="shared" si="34"/>
        <v>240</v>
      </c>
      <c r="U82" s="41"/>
      <c r="V82" s="47" t="s">
        <v>148</v>
      </c>
      <c r="W82" s="41">
        <f t="shared" si="28"/>
        <v>0</v>
      </c>
      <c r="X82" s="18">
        <v>76</v>
      </c>
      <c r="Y82" s="18" t="s">
        <v>21</v>
      </c>
      <c r="Z82" s="18">
        <f t="shared" si="35"/>
        <v>228</v>
      </c>
      <c r="AA82" s="18">
        <v>71</v>
      </c>
      <c r="AB82" s="18" t="s">
        <v>21</v>
      </c>
      <c r="AC82" s="18">
        <f t="shared" si="36"/>
        <v>71</v>
      </c>
      <c r="AD82" s="18">
        <v>81</v>
      </c>
      <c r="AE82" s="18" t="s">
        <v>22</v>
      </c>
      <c r="AF82" s="18">
        <f t="shared" si="37"/>
        <v>81</v>
      </c>
      <c r="AG82" s="18">
        <f t="shared" si="29"/>
        <v>1813.55</v>
      </c>
    </row>
    <row r="83" spans="1:33" ht="15" x14ac:dyDescent="0.2">
      <c r="A83" s="18">
        <v>77</v>
      </c>
      <c r="B83" s="38" t="s">
        <v>193</v>
      </c>
      <c r="C83" s="19" t="s">
        <v>97</v>
      </c>
      <c r="D83" s="19">
        <v>71</v>
      </c>
      <c r="E83" s="18" t="s">
        <v>294</v>
      </c>
      <c r="F83" s="58" t="s">
        <v>22</v>
      </c>
      <c r="G83" s="41" t="s">
        <v>21</v>
      </c>
      <c r="H83" s="41">
        <f t="shared" si="30"/>
        <v>213</v>
      </c>
      <c r="I83" s="41">
        <v>74</v>
      </c>
      <c r="J83" s="41" t="s">
        <v>21</v>
      </c>
      <c r="K83" s="41">
        <f t="shared" si="31"/>
        <v>222</v>
      </c>
      <c r="L83" s="41">
        <v>82.75</v>
      </c>
      <c r="M83" s="41" t="s">
        <v>22</v>
      </c>
      <c r="N83" s="41">
        <f t="shared" si="32"/>
        <v>413.75</v>
      </c>
      <c r="O83" s="41">
        <v>86.05</v>
      </c>
      <c r="P83" s="41" t="s">
        <v>22</v>
      </c>
      <c r="Q83" s="41">
        <f t="shared" si="33"/>
        <v>344.2</v>
      </c>
      <c r="R83" s="41">
        <v>85</v>
      </c>
      <c r="S83" s="41" t="s">
        <v>22</v>
      </c>
      <c r="T83" s="41">
        <f t="shared" si="34"/>
        <v>255</v>
      </c>
      <c r="U83" s="42">
        <v>76.55</v>
      </c>
      <c r="V83" s="41" t="s">
        <v>21</v>
      </c>
      <c r="W83" s="41">
        <f t="shared" si="28"/>
        <v>76.55</v>
      </c>
      <c r="X83" s="18">
        <v>74</v>
      </c>
      <c r="Y83" s="18" t="s">
        <v>21</v>
      </c>
      <c r="Z83" s="18">
        <f t="shared" si="35"/>
        <v>222</v>
      </c>
      <c r="AA83" s="18">
        <v>86</v>
      </c>
      <c r="AB83" s="18" t="s">
        <v>22</v>
      </c>
      <c r="AC83" s="18">
        <f t="shared" si="36"/>
        <v>86</v>
      </c>
      <c r="AD83" s="18">
        <v>79</v>
      </c>
      <c r="AE83" s="18" t="s">
        <v>21</v>
      </c>
      <c r="AF83" s="18">
        <f t="shared" si="37"/>
        <v>79</v>
      </c>
      <c r="AG83" s="18">
        <f t="shared" si="29"/>
        <v>1911.5</v>
      </c>
    </row>
    <row r="84" spans="1:33" ht="15" x14ac:dyDescent="0.2">
      <c r="A84" s="18">
        <v>78</v>
      </c>
      <c r="B84" s="38" t="s">
        <v>222</v>
      </c>
      <c r="C84" s="19" t="s">
        <v>98</v>
      </c>
      <c r="D84" s="19">
        <v>73.75</v>
      </c>
      <c r="E84" s="18" t="s">
        <v>294</v>
      </c>
      <c r="F84" s="58" t="s">
        <v>22</v>
      </c>
      <c r="G84" s="41" t="s">
        <v>21</v>
      </c>
      <c r="H84" s="41">
        <f t="shared" si="30"/>
        <v>221.25</v>
      </c>
      <c r="I84" s="41">
        <v>74</v>
      </c>
      <c r="J84" s="41" t="s">
        <v>21</v>
      </c>
      <c r="K84" s="41">
        <f t="shared" si="31"/>
        <v>222</v>
      </c>
      <c r="L84" s="41">
        <v>87.05</v>
      </c>
      <c r="M84" s="41" t="s">
        <v>22</v>
      </c>
      <c r="N84" s="41">
        <f t="shared" si="32"/>
        <v>435.25</v>
      </c>
      <c r="O84" s="41">
        <v>94.85</v>
      </c>
      <c r="P84" s="41" t="s">
        <v>23</v>
      </c>
      <c r="Q84" s="41">
        <f t="shared" si="33"/>
        <v>379.4</v>
      </c>
      <c r="R84" s="41">
        <v>87</v>
      </c>
      <c r="S84" s="41" t="s">
        <v>22</v>
      </c>
      <c r="T84" s="41">
        <f t="shared" si="34"/>
        <v>261</v>
      </c>
      <c r="U84" s="42">
        <v>72.95</v>
      </c>
      <c r="V84" s="41" t="s">
        <v>21</v>
      </c>
      <c r="W84" s="41">
        <f t="shared" si="28"/>
        <v>72.95</v>
      </c>
      <c r="X84" s="18">
        <v>75</v>
      </c>
      <c r="Y84" s="18" t="s">
        <v>21</v>
      </c>
      <c r="Z84" s="18">
        <f t="shared" si="35"/>
        <v>225</v>
      </c>
      <c r="AA84" s="18">
        <v>93</v>
      </c>
      <c r="AB84" s="18" t="s">
        <v>23</v>
      </c>
      <c r="AC84" s="18">
        <f t="shared" si="36"/>
        <v>93</v>
      </c>
      <c r="AD84" s="18">
        <v>83</v>
      </c>
      <c r="AE84" s="18" t="s">
        <v>22</v>
      </c>
      <c r="AF84" s="18">
        <f t="shared" si="37"/>
        <v>83</v>
      </c>
      <c r="AG84" s="18">
        <f t="shared" si="29"/>
        <v>1992.8500000000001</v>
      </c>
    </row>
    <row r="85" spans="1:33" ht="15" x14ac:dyDescent="0.2">
      <c r="A85" s="18">
        <v>79</v>
      </c>
      <c r="B85" s="38" t="s">
        <v>286</v>
      </c>
      <c r="C85" s="19" t="s">
        <v>99</v>
      </c>
      <c r="D85" s="19">
        <v>60</v>
      </c>
      <c r="E85" s="18" t="s">
        <v>294</v>
      </c>
      <c r="F85" s="58" t="s">
        <v>21</v>
      </c>
      <c r="G85" s="41" t="s">
        <v>27</v>
      </c>
      <c r="H85" s="41">
        <f t="shared" si="30"/>
        <v>180</v>
      </c>
      <c r="I85" s="41">
        <v>77</v>
      </c>
      <c r="J85" s="41" t="s">
        <v>21</v>
      </c>
      <c r="K85" s="41">
        <f t="shared" si="31"/>
        <v>231</v>
      </c>
      <c r="L85" s="41">
        <v>80.849999999999994</v>
      </c>
      <c r="M85" s="41" t="s">
        <v>22</v>
      </c>
      <c r="N85" s="41">
        <f t="shared" si="32"/>
        <v>404.25</v>
      </c>
      <c r="O85" s="41">
        <v>81.25</v>
      </c>
      <c r="P85" s="41" t="s">
        <v>22</v>
      </c>
      <c r="Q85" s="41">
        <f t="shared" si="33"/>
        <v>325</v>
      </c>
      <c r="R85" s="41">
        <v>80</v>
      </c>
      <c r="S85" s="41" t="s">
        <v>22</v>
      </c>
      <c r="T85" s="41">
        <f t="shared" si="34"/>
        <v>240</v>
      </c>
      <c r="U85" s="42">
        <v>74.5</v>
      </c>
      <c r="V85" s="41" t="s">
        <v>21</v>
      </c>
      <c r="W85" s="41">
        <f t="shared" si="28"/>
        <v>74.5</v>
      </c>
      <c r="X85" s="18">
        <v>72</v>
      </c>
      <c r="Y85" s="18" t="s">
        <v>21</v>
      </c>
      <c r="Z85" s="18">
        <f t="shared" si="35"/>
        <v>216</v>
      </c>
      <c r="AA85" s="18">
        <v>88</v>
      </c>
      <c r="AB85" s="18" t="s">
        <v>22</v>
      </c>
      <c r="AC85" s="18">
        <f t="shared" si="36"/>
        <v>88</v>
      </c>
      <c r="AD85" s="18">
        <v>86</v>
      </c>
      <c r="AE85" s="18" t="s">
        <v>22</v>
      </c>
      <c r="AF85" s="18">
        <f t="shared" si="37"/>
        <v>86</v>
      </c>
      <c r="AG85" s="18">
        <f t="shared" si="29"/>
        <v>1844.75</v>
      </c>
    </row>
    <row r="86" spans="1:33" ht="15" x14ac:dyDescent="0.2">
      <c r="A86" s="18">
        <v>80</v>
      </c>
      <c r="B86" s="38" t="s">
        <v>211</v>
      </c>
      <c r="C86" s="19" t="s">
        <v>100</v>
      </c>
      <c r="D86" s="19">
        <v>73.75</v>
      </c>
      <c r="E86" s="18" t="s">
        <v>294</v>
      </c>
      <c r="F86" s="58" t="s">
        <v>22</v>
      </c>
      <c r="G86" s="41" t="s">
        <v>21</v>
      </c>
      <c r="H86" s="41">
        <f t="shared" si="30"/>
        <v>221.25</v>
      </c>
      <c r="I86" s="41">
        <v>71</v>
      </c>
      <c r="J86" s="41" t="s">
        <v>21</v>
      </c>
      <c r="K86" s="41">
        <f t="shared" si="31"/>
        <v>213</v>
      </c>
      <c r="L86" s="41">
        <v>87.65</v>
      </c>
      <c r="M86" s="41" t="s">
        <v>22</v>
      </c>
      <c r="N86" s="41">
        <f t="shared" si="32"/>
        <v>438.25</v>
      </c>
      <c r="O86" s="41">
        <v>91.5</v>
      </c>
      <c r="P86" s="41" t="s">
        <v>23</v>
      </c>
      <c r="Q86" s="41">
        <f t="shared" si="33"/>
        <v>366</v>
      </c>
      <c r="R86" s="41">
        <v>80</v>
      </c>
      <c r="S86" s="41" t="s">
        <v>22</v>
      </c>
      <c r="T86" s="41">
        <f t="shared" si="34"/>
        <v>240</v>
      </c>
      <c r="U86" s="42">
        <v>73.2</v>
      </c>
      <c r="V86" s="41" t="s">
        <v>21</v>
      </c>
      <c r="W86" s="41">
        <f t="shared" si="28"/>
        <v>73.2</v>
      </c>
      <c r="X86" s="18">
        <v>75</v>
      </c>
      <c r="Y86" s="18" t="s">
        <v>21</v>
      </c>
      <c r="Z86" s="18">
        <f t="shared" si="35"/>
        <v>225</v>
      </c>
      <c r="AA86" s="18">
        <v>70</v>
      </c>
      <c r="AB86" s="18" t="s">
        <v>21</v>
      </c>
      <c r="AC86" s="18">
        <f t="shared" si="36"/>
        <v>70</v>
      </c>
      <c r="AD86" s="18">
        <v>84</v>
      </c>
      <c r="AE86" s="18" t="s">
        <v>22</v>
      </c>
      <c r="AF86" s="18">
        <f t="shared" si="37"/>
        <v>84</v>
      </c>
      <c r="AG86" s="18">
        <f t="shared" si="29"/>
        <v>1930.7</v>
      </c>
    </row>
    <row r="87" spans="1:33" ht="15" x14ac:dyDescent="0.2">
      <c r="A87" s="18">
        <v>81</v>
      </c>
      <c r="B87" s="38" t="s">
        <v>171</v>
      </c>
      <c r="C87" s="19" t="s">
        <v>101</v>
      </c>
      <c r="D87" s="19">
        <v>70.75</v>
      </c>
      <c r="E87" s="18" t="s">
        <v>294</v>
      </c>
      <c r="F87" s="58" t="s">
        <v>22</v>
      </c>
      <c r="G87" s="41" t="s">
        <v>21</v>
      </c>
      <c r="H87" s="41">
        <f t="shared" si="30"/>
        <v>212.25</v>
      </c>
      <c r="I87" s="41">
        <v>76</v>
      </c>
      <c r="J87" s="41" t="s">
        <v>21</v>
      </c>
      <c r="K87" s="41">
        <f t="shared" si="31"/>
        <v>228</v>
      </c>
      <c r="L87" s="41">
        <v>85.6</v>
      </c>
      <c r="M87" s="41" t="s">
        <v>22</v>
      </c>
      <c r="N87" s="41">
        <f t="shared" si="32"/>
        <v>428</v>
      </c>
      <c r="O87" s="41">
        <v>89.5</v>
      </c>
      <c r="P87" s="41" t="s">
        <v>22</v>
      </c>
      <c r="Q87" s="41">
        <f t="shared" si="33"/>
        <v>358</v>
      </c>
      <c r="R87" s="41">
        <v>79</v>
      </c>
      <c r="S87" s="41" t="s">
        <v>21</v>
      </c>
      <c r="T87" s="41">
        <f t="shared" si="34"/>
        <v>237</v>
      </c>
      <c r="U87" s="42">
        <v>73.8</v>
      </c>
      <c r="V87" s="41" t="s">
        <v>21</v>
      </c>
      <c r="W87" s="41">
        <f t="shared" si="28"/>
        <v>73.8</v>
      </c>
      <c r="X87" s="18">
        <v>79</v>
      </c>
      <c r="Y87" s="18" t="s">
        <v>21</v>
      </c>
      <c r="Z87" s="18">
        <f t="shared" si="35"/>
        <v>237</v>
      </c>
      <c r="AA87" s="18">
        <v>71</v>
      </c>
      <c r="AB87" s="18" t="s">
        <v>21</v>
      </c>
      <c r="AC87" s="18">
        <f t="shared" si="36"/>
        <v>71</v>
      </c>
      <c r="AD87" s="18">
        <v>78</v>
      </c>
      <c r="AE87" s="18" t="s">
        <v>21</v>
      </c>
      <c r="AF87" s="18">
        <f t="shared" si="37"/>
        <v>78</v>
      </c>
      <c r="AG87" s="18">
        <f t="shared" si="29"/>
        <v>1923.05</v>
      </c>
    </row>
    <row r="88" spans="1:33" ht="15" x14ac:dyDescent="0.2">
      <c r="A88" s="18">
        <v>82</v>
      </c>
      <c r="B88" s="38" t="s">
        <v>170</v>
      </c>
      <c r="C88" s="19" t="s">
        <v>102</v>
      </c>
      <c r="D88" s="19">
        <v>70.75</v>
      </c>
      <c r="E88" s="18" t="s">
        <v>294</v>
      </c>
      <c r="F88" s="58" t="s">
        <v>22</v>
      </c>
      <c r="G88" s="41" t="s">
        <v>21</v>
      </c>
      <c r="H88" s="41">
        <f t="shared" si="30"/>
        <v>212.25</v>
      </c>
      <c r="I88" s="41">
        <v>81</v>
      </c>
      <c r="J88" s="41" t="s">
        <v>22</v>
      </c>
      <c r="K88" s="41">
        <f t="shared" si="31"/>
        <v>243</v>
      </c>
      <c r="L88" s="41">
        <v>87.55</v>
      </c>
      <c r="M88" s="41" t="s">
        <v>22</v>
      </c>
      <c r="N88" s="41">
        <f t="shared" si="32"/>
        <v>437.75</v>
      </c>
      <c r="O88" s="41">
        <v>88.65</v>
      </c>
      <c r="P88" s="41" t="s">
        <v>22</v>
      </c>
      <c r="Q88" s="41">
        <f t="shared" si="33"/>
        <v>354.6</v>
      </c>
      <c r="R88" s="41">
        <v>84</v>
      </c>
      <c r="S88" s="41" t="s">
        <v>22</v>
      </c>
      <c r="T88" s="41">
        <f t="shared" si="34"/>
        <v>252</v>
      </c>
      <c r="U88" s="42">
        <v>78.95</v>
      </c>
      <c r="V88" s="41" t="s">
        <v>21</v>
      </c>
      <c r="W88" s="41">
        <f t="shared" si="28"/>
        <v>78.95</v>
      </c>
      <c r="X88" s="18">
        <v>73</v>
      </c>
      <c r="Y88" s="18" t="s">
        <v>21</v>
      </c>
      <c r="Z88" s="18">
        <f t="shared" si="35"/>
        <v>219</v>
      </c>
      <c r="AA88" s="18">
        <v>93</v>
      </c>
      <c r="AB88" s="18" t="s">
        <v>23</v>
      </c>
      <c r="AC88" s="18">
        <f t="shared" si="36"/>
        <v>93</v>
      </c>
      <c r="AD88" s="18">
        <v>81</v>
      </c>
      <c r="AE88" s="18" t="s">
        <v>22</v>
      </c>
      <c r="AF88" s="18">
        <f t="shared" si="37"/>
        <v>81</v>
      </c>
      <c r="AG88" s="18">
        <f t="shared" si="29"/>
        <v>1971.55</v>
      </c>
    </row>
    <row r="89" spans="1:33" ht="15" x14ac:dyDescent="0.2">
      <c r="A89" s="18">
        <v>83</v>
      </c>
      <c r="B89" s="38" t="s">
        <v>173</v>
      </c>
      <c r="C89" s="19" t="s">
        <v>103</v>
      </c>
      <c r="D89" s="19">
        <v>65.5</v>
      </c>
      <c r="E89" s="18" t="s">
        <v>294</v>
      </c>
      <c r="F89" s="58" t="s">
        <v>21</v>
      </c>
      <c r="G89" s="41" t="s">
        <v>27</v>
      </c>
      <c r="H89" s="41">
        <f t="shared" si="30"/>
        <v>196.5</v>
      </c>
      <c r="I89" s="41">
        <v>73</v>
      </c>
      <c r="J89" s="41" t="s">
        <v>21</v>
      </c>
      <c r="K89" s="41">
        <f t="shared" si="31"/>
        <v>219</v>
      </c>
      <c r="L89" s="41">
        <v>84.3</v>
      </c>
      <c r="M89" s="41" t="s">
        <v>22</v>
      </c>
      <c r="N89" s="41">
        <f t="shared" si="32"/>
        <v>421.5</v>
      </c>
      <c r="O89" s="41">
        <v>89.7</v>
      </c>
      <c r="P89" s="41" t="s">
        <v>22</v>
      </c>
      <c r="Q89" s="41">
        <f t="shared" si="33"/>
        <v>358.8</v>
      </c>
      <c r="R89" s="41">
        <v>82</v>
      </c>
      <c r="S89" s="41" t="s">
        <v>22</v>
      </c>
      <c r="T89" s="41">
        <f t="shared" si="34"/>
        <v>246</v>
      </c>
      <c r="U89" s="42">
        <v>75.900000000000006</v>
      </c>
      <c r="V89" s="41" t="s">
        <v>21</v>
      </c>
      <c r="W89" s="41">
        <f t="shared" si="28"/>
        <v>75.900000000000006</v>
      </c>
      <c r="X89" s="18">
        <v>74</v>
      </c>
      <c r="Y89" s="18" t="s">
        <v>21</v>
      </c>
      <c r="Z89" s="18">
        <f t="shared" si="35"/>
        <v>222</v>
      </c>
      <c r="AA89" s="18">
        <v>80</v>
      </c>
      <c r="AB89" s="18" t="s">
        <v>22</v>
      </c>
      <c r="AC89" s="18">
        <f t="shared" si="36"/>
        <v>80</v>
      </c>
      <c r="AD89" s="18">
        <v>79</v>
      </c>
      <c r="AE89" s="18" t="s">
        <v>21</v>
      </c>
      <c r="AF89" s="18">
        <f t="shared" si="37"/>
        <v>79</v>
      </c>
      <c r="AG89" s="18">
        <f t="shared" si="29"/>
        <v>1898.7</v>
      </c>
    </row>
    <row r="90" spans="1:33" ht="15" x14ac:dyDescent="0.2">
      <c r="A90" s="18">
        <v>84</v>
      </c>
      <c r="B90" s="38" t="s">
        <v>205</v>
      </c>
      <c r="C90" s="19" t="s">
        <v>104</v>
      </c>
      <c r="D90" s="19">
        <v>74.5</v>
      </c>
      <c r="E90" s="18" t="s">
        <v>294</v>
      </c>
      <c r="F90" s="58" t="s">
        <v>21</v>
      </c>
      <c r="G90" s="41" t="s">
        <v>21</v>
      </c>
      <c r="H90" s="41">
        <f t="shared" si="30"/>
        <v>223.5</v>
      </c>
      <c r="I90" s="41">
        <v>60</v>
      </c>
      <c r="J90" s="41" t="s">
        <v>27</v>
      </c>
      <c r="K90" s="41">
        <f t="shared" si="31"/>
        <v>180</v>
      </c>
      <c r="L90" s="41">
        <v>78.05</v>
      </c>
      <c r="M90" s="41" t="s">
        <v>21</v>
      </c>
      <c r="N90" s="41">
        <f t="shared" si="32"/>
        <v>390.25</v>
      </c>
      <c r="O90" s="41">
        <v>69.650000000000006</v>
      </c>
      <c r="P90" s="41" t="s">
        <v>21</v>
      </c>
      <c r="Q90" s="41">
        <f t="shared" si="33"/>
        <v>278.60000000000002</v>
      </c>
      <c r="R90" s="41">
        <v>78</v>
      </c>
      <c r="S90" s="41" t="s">
        <v>21</v>
      </c>
      <c r="T90" s="41">
        <f t="shared" si="34"/>
        <v>234</v>
      </c>
      <c r="U90" s="42">
        <v>73.900000000000006</v>
      </c>
      <c r="V90" s="41" t="s">
        <v>21</v>
      </c>
      <c r="W90" s="41">
        <f t="shared" si="28"/>
        <v>73.900000000000006</v>
      </c>
      <c r="X90" s="18">
        <v>71</v>
      </c>
      <c r="Y90" s="18" t="s">
        <v>21</v>
      </c>
      <c r="Z90" s="18">
        <f t="shared" si="35"/>
        <v>213</v>
      </c>
      <c r="AA90" s="18">
        <v>67</v>
      </c>
      <c r="AB90" s="18" t="s">
        <v>27</v>
      </c>
      <c r="AC90" s="18">
        <f t="shared" si="36"/>
        <v>67</v>
      </c>
      <c r="AD90" s="18">
        <v>83</v>
      </c>
      <c r="AE90" s="18" t="s">
        <v>22</v>
      </c>
      <c r="AF90" s="18">
        <f t="shared" si="37"/>
        <v>83</v>
      </c>
      <c r="AG90" s="18">
        <f t="shared" si="29"/>
        <v>1743.25</v>
      </c>
    </row>
    <row r="91" spans="1:33" ht="15" x14ac:dyDescent="0.2">
      <c r="A91" s="18">
        <v>85</v>
      </c>
      <c r="B91" s="38" t="s">
        <v>215</v>
      </c>
      <c r="C91" s="19" t="s">
        <v>105</v>
      </c>
      <c r="D91" s="19">
        <v>78.25</v>
      </c>
      <c r="E91" s="18" t="s">
        <v>294</v>
      </c>
      <c r="F91" s="58" t="s">
        <v>22</v>
      </c>
      <c r="G91" s="41" t="s">
        <v>21</v>
      </c>
      <c r="H91" s="41">
        <f t="shared" si="30"/>
        <v>234.75</v>
      </c>
      <c r="I91" s="41">
        <v>80</v>
      </c>
      <c r="J91" s="41" t="s">
        <v>22</v>
      </c>
      <c r="K91" s="41">
        <f t="shared" si="31"/>
        <v>240</v>
      </c>
      <c r="L91" s="41">
        <v>84.35</v>
      </c>
      <c r="M91" s="41" t="s">
        <v>22</v>
      </c>
      <c r="N91" s="41">
        <f t="shared" si="32"/>
        <v>421.75</v>
      </c>
      <c r="O91" s="41">
        <v>89.3</v>
      </c>
      <c r="P91" s="41" t="s">
        <v>22</v>
      </c>
      <c r="Q91" s="41">
        <f t="shared" si="33"/>
        <v>357.2</v>
      </c>
      <c r="R91" s="41">
        <v>83</v>
      </c>
      <c r="S91" s="41" t="s">
        <v>22</v>
      </c>
      <c r="T91" s="41">
        <f t="shared" si="34"/>
        <v>249</v>
      </c>
      <c r="U91" s="42">
        <v>75.55</v>
      </c>
      <c r="V91" s="41" t="s">
        <v>21</v>
      </c>
      <c r="W91" s="41">
        <f t="shared" si="28"/>
        <v>75.55</v>
      </c>
      <c r="X91" s="18">
        <v>71</v>
      </c>
      <c r="Y91" s="18" t="s">
        <v>21</v>
      </c>
      <c r="Z91" s="18">
        <f t="shared" si="35"/>
        <v>213</v>
      </c>
      <c r="AA91" s="18">
        <v>86</v>
      </c>
      <c r="AB91" s="18" t="s">
        <v>22</v>
      </c>
      <c r="AC91" s="18">
        <f t="shared" si="36"/>
        <v>86</v>
      </c>
      <c r="AD91" s="18">
        <v>82</v>
      </c>
      <c r="AE91" s="18" t="s">
        <v>22</v>
      </c>
      <c r="AF91" s="18">
        <f t="shared" si="37"/>
        <v>82</v>
      </c>
      <c r="AG91" s="18">
        <f t="shared" si="29"/>
        <v>1959.25</v>
      </c>
    </row>
    <row r="92" spans="1:33" ht="15" x14ac:dyDescent="0.2">
      <c r="A92" s="18">
        <v>86</v>
      </c>
      <c r="B92" s="38" t="s">
        <v>231</v>
      </c>
      <c r="C92" s="19" t="s">
        <v>106</v>
      </c>
      <c r="D92" s="19">
        <v>70.75</v>
      </c>
      <c r="E92" s="18" t="s">
        <v>294</v>
      </c>
      <c r="F92" s="58" t="s">
        <v>22</v>
      </c>
      <c r="G92" s="41" t="s">
        <v>21</v>
      </c>
      <c r="H92" s="41">
        <f t="shared" si="30"/>
        <v>212.25</v>
      </c>
      <c r="I92" s="41">
        <v>79</v>
      </c>
      <c r="J92" s="41" t="s">
        <v>21</v>
      </c>
      <c r="K92" s="41">
        <f t="shared" si="31"/>
        <v>237</v>
      </c>
      <c r="L92" s="41">
        <v>91.9</v>
      </c>
      <c r="M92" s="41" t="s">
        <v>23</v>
      </c>
      <c r="N92" s="41">
        <f t="shared" si="32"/>
        <v>459.5</v>
      </c>
      <c r="O92" s="41">
        <v>91.65</v>
      </c>
      <c r="P92" s="41" t="s">
        <v>23</v>
      </c>
      <c r="Q92" s="41">
        <f t="shared" si="33"/>
        <v>366.6</v>
      </c>
      <c r="R92" s="41">
        <v>86</v>
      </c>
      <c r="S92" s="41" t="s">
        <v>22</v>
      </c>
      <c r="T92" s="41">
        <f t="shared" si="34"/>
        <v>258</v>
      </c>
      <c r="U92" s="42">
        <v>71.400000000000006</v>
      </c>
      <c r="V92" s="41" t="s">
        <v>21</v>
      </c>
      <c r="W92" s="41">
        <f t="shared" si="28"/>
        <v>71.400000000000006</v>
      </c>
      <c r="X92" s="18">
        <v>70</v>
      </c>
      <c r="Y92" s="18" t="s">
        <v>21</v>
      </c>
      <c r="Z92" s="18">
        <f t="shared" si="35"/>
        <v>210</v>
      </c>
      <c r="AA92" s="18">
        <v>91</v>
      </c>
      <c r="AB92" s="18" t="s">
        <v>23</v>
      </c>
      <c r="AC92" s="18">
        <f t="shared" si="36"/>
        <v>91</v>
      </c>
      <c r="AD92" s="18">
        <v>81</v>
      </c>
      <c r="AE92" s="18" t="s">
        <v>22</v>
      </c>
      <c r="AF92" s="18">
        <f t="shared" si="37"/>
        <v>81</v>
      </c>
      <c r="AG92" s="18">
        <f t="shared" si="29"/>
        <v>1986.75</v>
      </c>
    </row>
    <row r="93" spans="1:33" ht="15" x14ac:dyDescent="0.2">
      <c r="A93" s="18">
        <v>87</v>
      </c>
      <c r="B93" s="38" t="s">
        <v>213</v>
      </c>
      <c r="C93" s="19" t="s">
        <v>107</v>
      </c>
      <c r="D93" s="19">
        <v>66</v>
      </c>
      <c r="E93" s="18" t="s">
        <v>294</v>
      </c>
      <c r="F93" s="58" t="s">
        <v>22</v>
      </c>
      <c r="G93" s="41" t="s">
        <v>27</v>
      </c>
      <c r="H93" s="41">
        <f t="shared" si="30"/>
        <v>198</v>
      </c>
      <c r="I93" s="41">
        <v>78</v>
      </c>
      <c r="J93" s="41" t="s">
        <v>21</v>
      </c>
      <c r="K93" s="41">
        <f t="shared" si="31"/>
        <v>234</v>
      </c>
      <c r="L93" s="41">
        <v>86.65</v>
      </c>
      <c r="M93" s="41" t="s">
        <v>22</v>
      </c>
      <c r="N93" s="41">
        <f t="shared" si="32"/>
        <v>433.25</v>
      </c>
      <c r="O93" s="41">
        <v>91.3</v>
      </c>
      <c r="P93" s="41" t="s">
        <v>23</v>
      </c>
      <c r="Q93" s="41">
        <f t="shared" si="33"/>
        <v>365.2</v>
      </c>
      <c r="R93" s="41">
        <v>79</v>
      </c>
      <c r="S93" s="41" t="s">
        <v>21</v>
      </c>
      <c r="T93" s="41">
        <f t="shared" si="34"/>
        <v>237</v>
      </c>
      <c r="U93" s="42">
        <v>73.150000000000006</v>
      </c>
      <c r="V93" s="41" t="s">
        <v>21</v>
      </c>
      <c r="W93" s="41">
        <f t="shared" si="28"/>
        <v>73.150000000000006</v>
      </c>
      <c r="X93" s="18">
        <v>71</v>
      </c>
      <c r="Y93" s="18" t="s">
        <v>21</v>
      </c>
      <c r="Z93" s="18">
        <f t="shared" si="35"/>
        <v>213</v>
      </c>
      <c r="AA93" s="18">
        <v>88</v>
      </c>
      <c r="AB93" s="18" t="s">
        <v>22</v>
      </c>
      <c r="AC93" s="18">
        <f t="shared" si="36"/>
        <v>88</v>
      </c>
      <c r="AD93" s="18">
        <v>75</v>
      </c>
      <c r="AE93" s="18" t="s">
        <v>21</v>
      </c>
      <c r="AF93" s="18">
        <f t="shared" si="37"/>
        <v>75</v>
      </c>
      <c r="AG93" s="18">
        <f t="shared" si="29"/>
        <v>1916.6000000000001</v>
      </c>
    </row>
    <row r="94" spans="1:33" ht="15" x14ac:dyDescent="0.2">
      <c r="A94" s="18">
        <v>88</v>
      </c>
      <c r="B94" s="38" t="s">
        <v>247</v>
      </c>
      <c r="C94" s="19" t="s">
        <v>108</v>
      </c>
      <c r="D94" s="19">
        <v>69.25</v>
      </c>
      <c r="E94" s="18" t="s">
        <v>294</v>
      </c>
      <c r="F94" s="58" t="s">
        <v>22</v>
      </c>
      <c r="G94" s="41" t="s">
        <v>27</v>
      </c>
      <c r="H94" s="41">
        <f t="shared" si="30"/>
        <v>207.75</v>
      </c>
      <c r="I94" s="41">
        <v>76</v>
      </c>
      <c r="J94" s="41" t="s">
        <v>21</v>
      </c>
      <c r="K94" s="41">
        <f t="shared" si="31"/>
        <v>228</v>
      </c>
      <c r="L94" s="41">
        <v>87.25</v>
      </c>
      <c r="M94" s="41" t="s">
        <v>22</v>
      </c>
      <c r="N94" s="41">
        <f t="shared" si="32"/>
        <v>436.25</v>
      </c>
      <c r="O94" s="41">
        <v>91.3</v>
      </c>
      <c r="P94" s="41" t="s">
        <v>23</v>
      </c>
      <c r="Q94" s="41">
        <f t="shared" si="33"/>
        <v>365.2</v>
      </c>
      <c r="R94" s="41">
        <v>85</v>
      </c>
      <c r="S94" s="41" t="s">
        <v>22</v>
      </c>
      <c r="T94" s="41">
        <f t="shared" si="34"/>
        <v>255</v>
      </c>
      <c r="U94" s="42">
        <v>74.55</v>
      </c>
      <c r="V94" s="41" t="s">
        <v>21</v>
      </c>
      <c r="W94" s="41">
        <f t="shared" si="28"/>
        <v>74.55</v>
      </c>
      <c r="X94" s="18">
        <v>74</v>
      </c>
      <c r="Y94" s="18" t="s">
        <v>21</v>
      </c>
      <c r="Z94" s="18">
        <f t="shared" si="35"/>
        <v>222</v>
      </c>
      <c r="AA94" s="18">
        <v>90</v>
      </c>
      <c r="AB94" s="18" t="s">
        <v>23</v>
      </c>
      <c r="AC94" s="18">
        <f t="shared" si="36"/>
        <v>90</v>
      </c>
      <c r="AD94" s="18">
        <v>73</v>
      </c>
      <c r="AE94" s="18" t="s">
        <v>21</v>
      </c>
      <c r="AF94" s="18">
        <f t="shared" si="37"/>
        <v>73</v>
      </c>
      <c r="AG94" s="18">
        <f t="shared" si="29"/>
        <v>1951.75</v>
      </c>
    </row>
    <row r="95" spans="1:33" ht="15" x14ac:dyDescent="0.2">
      <c r="A95" s="18">
        <v>89</v>
      </c>
      <c r="B95" s="38" t="s">
        <v>273</v>
      </c>
      <c r="C95" s="19" t="s">
        <v>109</v>
      </c>
      <c r="D95" s="19">
        <v>69</v>
      </c>
      <c r="E95" s="18" t="s">
        <v>294</v>
      </c>
      <c r="F95" s="58" t="s">
        <v>21</v>
      </c>
      <c r="G95" s="41" t="s">
        <v>27</v>
      </c>
      <c r="H95" s="41">
        <f t="shared" si="30"/>
        <v>207</v>
      </c>
      <c r="I95" s="41">
        <v>73</v>
      </c>
      <c r="J95" s="41" t="s">
        <v>21</v>
      </c>
      <c r="K95" s="41">
        <f t="shared" si="31"/>
        <v>219</v>
      </c>
      <c r="L95" s="41">
        <v>76</v>
      </c>
      <c r="M95" s="41" t="s">
        <v>21</v>
      </c>
      <c r="N95" s="41">
        <f t="shared" si="32"/>
        <v>380</v>
      </c>
      <c r="O95" s="41">
        <v>81.349999999999994</v>
      </c>
      <c r="P95" s="41" t="s">
        <v>22</v>
      </c>
      <c r="Q95" s="41">
        <f t="shared" si="33"/>
        <v>325.39999999999998</v>
      </c>
      <c r="R95" s="41">
        <v>85</v>
      </c>
      <c r="S95" s="41" t="s">
        <v>22</v>
      </c>
      <c r="T95" s="41">
        <f t="shared" si="34"/>
        <v>255</v>
      </c>
      <c r="U95" s="42">
        <v>71.849999999999994</v>
      </c>
      <c r="V95" s="41" t="s">
        <v>21</v>
      </c>
      <c r="W95" s="41">
        <f t="shared" si="28"/>
        <v>71.849999999999994</v>
      </c>
      <c r="X95" s="18">
        <v>70</v>
      </c>
      <c r="Y95" s="18" t="s">
        <v>21</v>
      </c>
      <c r="Z95" s="18">
        <f t="shared" si="35"/>
        <v>210</v>
      </c>
      <c r="AA95" s="18">
        <v>74</v>
      </c>
      <c r="AB95" s="18" t="s">
        <v>21</v>
      </c>
      <c r="AC95" s="18">
        <f t="shared" si="36"/>
        <v>74</v>
      </c>
      <c r="AD95" s="18">
        <v>73</v>
      </c>
      <c r="AE95" s="18" t="s">
        <v>21</v>
      </c>
      <c r="AF95" s="18">
        <f t="shared" si="37"/>
        <v>73</v>
      </c>
      <c r="AG95" s="18">
        <f t="shared" si="29"/>
        <v>1815.25</v>
      </c>
    </row>
    <row r="96" spans="1:33" ht="15" x14ac:dyDescent="0.2">
      <c r="A96" s="18">
        <v>90</v>
      </c>
      <c r="B96" s="38" t="s">
        <v>174</v>
      </c>
      <c r="C96" s="19" t="s">
        <v>110</v>
      </c>
      <c r="D96" s="19">
        <v>68.25</v>
      </c>
      <c r="E96" s="18" t="s">
        <v>294</v>
      </c>
      <c r="F96" s="58" t="s">
        <v>22</v>
      </c>
      <c r="G96" s="41" t="s">
        <v>27</v>
      </c>
      <c r="H96" s="41">
        <f t="shared" si="30"/>
        <v>204.75</v>
      </c>
      <c r="I96" s="41">
        <v>78</v>
      </c>
      <c r="J96" s="41" t="s">
        <v>21</v>
      </c>
      <c r="K96" s="41">
        <f t="shared" si="31"/>
        <v>234</v>
      </c>
      <c r="L96" s="41">
        <v>81.650000000000006</v>
      </c>
      <c r="M96" s="41" t="s">
        <v>22</v>
      </c>
      <c r="N96" s="41">
        <f t="shared" si="32"/>
        <v>408.25</v>
      </c>
      <c r="O96" s="41">
        <v>90.55</v>
      </c>
      <c r="P96" s="41" t="s">
        <v>23</v>
      </c>
      <c r="Q96" s="41">
        <f t="shared" si="33"/>
        <v>362.2</v>
      </c>
      <c r="R96" s="41">
        <v>87</v>
      </c>
      <c r="S96" s="41" t="s">
        <v>22</v>
      </c>
      <c r="T96" s="41">
        <f t="shared" si="34"/>
        <v>261</v>
      </c>
      <c r="U96" s="42">
        <v>75.900000000000006</v>
      </c>
      <c r="V96" s="41" t="s">
        <v>21</v>
      </c>
      <c r="W96" s="41">
        <f t="shared" si="28"/>
        <v>75.900000000000006</v>
      </c>
      <c r="X96" s="18">
        <v>75</v>
      </c>
      <c r="Y96" s="18" t="s">
        <v>21</v>
      </c>
      <c r="Z96" s="18">
        <f t="shared" si="35"/>
        <v>225</v>
      </c>
      <c r="AA96" s="18">
        <v>78</v>
      </c>
      <c r="AB96" s="18" t="s">
        <v>21</v>
      </c>
      <c r="AC96" s="18">
        <f t="shared" si="36"/>
        <v>78</v>
      </c>
      <c r="AD96" s="18">
        <v>79</v>
      </c>
      <c r="AE96" s="18" t="s">
        <v>21</v>
      </c>
      <c r="AF96" s="18">
        <f t="shared" si="37"/>
        <v>79</v>
      </c>
      <c r="AG96" s="18">
        <f t="shared" si="29"/>
        <v>1928.1000000000001</v>
      </c>
    </row>
    <row r="97" spans="1:33" ht="15" x14ac:dyDescent="0.2">
      <c r="A97" s="18">
        <v>91</v>
      </c>
      <c r="B97" s="38" t="s">
        <v>189</v>
      </c>
      <c r="C97" s="19" t="s">
        <v>111</v>
      </c>
      <c r="D97" s="19">
        <v>55.25</v>
      </c>
      <c r="E97" s="18" t="s">
        <v>294</v>
      </c>
      <c r="F97" s="58" t="s">
        <v>21</v>
      </c>
      <c r="G97" s="41" t="s">
        <v>26</v>
      </c>
      <c r="H97" s="41">
        <f t="shared" si="30"/>
        <v>165.75</v>
      </c>
      <c r="I97" s="41">
        <v>75</v>
      </c>
      <c r="J97" s="41" t="s">
        <v>21</v>
      </c>
      <c r="K97" s="41">
        <f t="shared" si="31"/>
        <v>225</v>
      </c>
      <c r="L97" s="41">
        <v>81.5</v>
      </c>
      <c r="M97" s="41" t="s">
        <v>22</v>
      </c>
      <c r="N97" s="41">
        <f t="shared" si="32"/>
        <v>407.5</v>
      </c>
      <c r="O97" s="41">
        <v>84.15</v>
      </c>
      <c r="P97" s="41" t="s">
        <v>22</v>
      </c>
      <c r="Q97" s="41">
        <f t="shared" si="33"/>
        <v>336.6</v>
      </c>
      <c r="R97" s="41">
        <v>84</v>
      </c>
      <c r="S97" s="41" t="s">
        <v>22</v>
      </c>
      <c r="T97" s="41">
        <f t="shared" si="34"/>
        <v>252</v>
      </c>
      <c r="U97" s="42">
        <v>71.150000000000006</v>
      </c>
      <c r="V97" s="41" t="s">
        <v>21</v>
      </c>
      <c r="W97" s="41">
        <f t="shared" si="28"/>
        <v>71.150000000000006</v>
      </c>
      <c r="X97" s="18">
        <v>67</v>
      </c>
      <c r="Y97" s="18" t="s">
        <v>27</v>
      </c>
      <c r="Z97" s="18">
        <f t="shared" si="35"/>
        <v>201</v>
      </c>
      <c r="AA97" s="18">
        <v>87</v>
      </c>
      <c r="AB97" s="18" t="s">
        <v>22</v>
      </c>
      <c r="AC97" s="18">
        <f t="shared" si="36"/>
        <v>87</v>
      </c>
      <c r="AD97" s="18">
        <v>76</v>
      </c>
      <c r="AE97" s="18" t="s">
        <v>21</v>
      </c>
      <c r="AF97" s="18">
        <f t="shared" si="37"/>
        <v>76</v>
      </c>
      <c r="AG97" s="18">
        <f t="shared" si="29"/>
        <v>1822</v>
      </c>
    </row>
    <row r="98" spans="1:33" ht="15" x14ac:dyDescent="0.2">
      <c r="A98" s="18">
        <v>92</v>
      </c>
      <c r="B98" s="38" t="s">
        <v>238</v>
      </c>
      <c r="C98" s="19" t="s">
        <v>112</v>
      </c>
      <c r="D98" s="19">
        <v>71.25</v>
      </c>
      <c r="E98" s="18" t="s">
        <v>294</v>
      </c>
      <c r="F98" s="58" t="s">
        <v>22</v>
      </c>
      <c r="G98" s="41" t="s">
        <v>27</v>
      </c>
      <c r="H98" s="41">
        <f t="shared" si="30"/>
        <v>213.75</v>
      </c>
      <c r="I98" s="41">
        <v>76</v>
      </c>
      <c r="J98" s="41" t="s">
        <v>21</v>
      </c>
      <c r="K98" s="41">
        <f t="shared" si="31"/>
        <v>228</v>
      </c>
      <c r="L98" s="41">
        <v>88.350000000000009</v>
      </c>
      <c r="M98" s="41" t="s">
        <v>22</v>
      </c>
      <c r="N98" s="41">
        <f t="shared" si="32"/>
        <v>441.75000000000006</v>
      </c>
      <c r="O98" s="41">
        <v>90.8</v>
      </c>
      <c r="P98" s="41" t="s">
        <v>23</v>
      </c>
      <c r="Q98" s="41">
        <f t="shared" si="33"/>
        <v>363.2</v>
      </c>
      <c r="R98" s="41">
        <v>87</v>
      </c>
      <c r="S98" s="41" t="s">
        <v>22</v>
      </c>
      <c r="T98" s="41">
        <f t="shared" si="34"/>
        <v>261</v>
      </c>
      <c r="U98" s="42">
        <v>71.2</v>
      </c>
      <c r="V98" s="41" t="s">
        <v>21</v>
      </c>
      <c r="W98" s="41">
        <f t="shared" si="28"/>
        <v>71.2</v>
      </c>
      <c r="X98" s="18">
        <v>67</v>
      </c>
      <c r="Y98" s="18" t="s">
        <v>27</v>
      </c>
      <c r="Z98" s="18">
        <f t="shared" si="35"/>
        <v>201</v>
      </c>
      <c r="AA98" s="18">
        <v>95</v>
      </c>
      <c r="AB98" s="18" t="s">
        <v>23</v>
      </c>
      <c r="AC98" s="18">
        <f t="shared" si="36"/>
        <v>95</v>
      </c>
      <c r="AD98" s="18">
        <v>83</v>
      </c>
      <c r="AE98" s="18" t="s">
        <v>22</v>
      </c>
      <c r="AF98" s="18">
        <f t="shared" si="37"/>
        <v>83</v>
      </c>
      <c r="AG98" s="18">
        <f t="shared" si="29"/>
        <v>1957.9</v>
      </c>
    </row>
    <row r="99" spans="1:33" ht="15" x14ac:dyDescent="0.2">
      <c r="A99" s="18">
        <v>93</v>
      </c>
      <c r="B99" s="38" t="s">
        <v>202</v>
      </c>
      <c r="C99" s="29" t="s">
        <v>113</v>
      </c>
      <c r="D99" s="29">
        <v>80.25</v>
      </c>
      <c r="E99" s="18" t="s">
        <v>294</v>
      </c>
      <c r="F99" s="58" t="s">
        <v>22</v>
      </c>
      <c r="G99" s="41" t="s">
        <v>22</v>
      </c>
      <c r="H99" s="41">
        <f t="shared" si="30"/>
        <v>240.75</v>
      </c>
      <c r="I99" s="41">
        <v>81</v>
      </c>
      <c r="J99" s="41" t="s">
        <v>22</v>
      </c>
      <c r="K99" s="41">
        <f t="shared" si="31"/>
        <v>243</v>
      </c>
      <c r="L99" s="41">
        <v>88.85</v>
      </c>
      <c r="M99" s="41" t="s">
        <v>22</v>
      </c>
      <c r="N99" s="41">
        <f t="shared" si="32"/>
        <v>444.25</v>
      </c>
      <c r="O99" s="41">
        <v>96.2</v>
      </c>
      <c r="P99" s="41" t="s">
        <v>23</v>
      </c>
      <c r="Q99" s="41">
        <f t="shared" si="33"/>
        <v>384.8</v>
      </c>
      <c r="R99" s="41">
        <v>87</v>
      </c>
      <c r="S99" s="41" t="s">
        <v>22</v>
      </c>
      <c r="T99" s="41">
        <f t="shared" si="34"/>
        <v>261</v>
      </c>
      <c r="U99" s="42">
        <v>78.95</v>
      </c>
      <c r="V99" s="41" t="s">
        <v>21</v>
      </c>
      <c r="W99" s="41">
        <f t="shared" si="28"/>
        <v>78.95</v>
      </c>
      <c r="X99" s="18">
        <v>72</v>
      </c>
      <c r="Y99" s="18" t="s">
        <v>21</v>
      </c>
      <c r="Z99" s="18">
        <f t="shared" si="35"/>
        <v>216</v>
      </c>
      <c r="AA99" s="18">
        <v>90</v>
      </c>
      <c r="AB99" s="18" t="s">
        <v>23</v>
      </c>
      <c r="AC99" s="18">
        <f t="shared" si="36"/>
        <v>90</v>
      </c>
      <c r="AD99" s="18">
        <v>80</v>
      </c>
      <c r="AE99" s="18" t="s">
        <v>22</v>
      </c>
      <c r="AF99" s="18">
        <f t="shared" si="37"/>
        <v>80</v>
      </c>
      <c r="AG99" s="18">
        <f t="shared" si="29"/>
        <v>2038.75</v>
      </c>
    </row>
    <row r="100" spans="1:33" ht="15" x14ac:dyDescent="0.2">
      <c r="A100" s="18">
        <v>94</v>
      </c>
      <c r="B100" s="38" t="s">
        <v>182</v>
      </c>
      <c r="C100" s="19" t="s">
        <v>114</v>
      </c>
      <c r="D100" s="19">
        <v>69</v>
      </c>
      <c r="E100" s="18" t="s">
        <v>294</v>
      </c>
      <c r="F100" s="58" t="s">
        <v>21</v>
      </c>
      <c r="G100" s="41" t="s">
        <v>27</v>
      </c>
      <c r="H100" s="41">
        <f t="shared" si="30"/>
        <v>207</v>
      </c>
      <c r="I100" s="41">
        <v>83</v>
      </c>
      <c r="J100" s="41" t="s">
        <v>22</v>
      </c>
      <c r="K100" s="41">
        <f t="shared" si="31"/>
        <v>249</v>
      </c>
      <c r="L100" s="41">
        <v>77.849999999999994</v>
      </c>
      <c r="M100" s="41" t="s">
        <v>21</v>
      </c>
      <c r="N100" s="41">
        <f t="shared" si="32"/>
        <v>389.25</v>
      </c>
      <c r="O100" s="41">
        <v>87.2</v>
      </c>
      <c r="P100" s="41" t="s">
        <v>22</v>
      </c>
      <c r="Q100" s="41">
        <f t="shared" si="33"/>
        <v>348.8</v>
      </c>
      <c r="R100" s="41">
        <v>79</v>
      </c>
      <c r="S100" s="41" t="s">
        <v>21</v>
      </c>
      <c r="T100" s="41">
        <f t="shared" si="34"/>
        <v>237</v>
      </c>
      <c r="U100" s="42">
        <v>73.849999999999994</v>
      </c>
      <c r="V100" s="41" t="s">
        <v>21</v>
      </c>
      <c r="W100" s="41">
        <f t="shared" si="28"/>
        <v>73.849999999999994</v>
      </c>
      <c r="X100" s="18">
        <v>70</v>
      </c>
      <c r="Y100" s="18" t="s">
        <v>21</v>
      </c>
      <c r="Z100" s="18">
        <f t="shared" si="35"/>
        <v>210</v>
      </c>
      <c r="AA100" s="18">
        <v>85</v>
      </c>
      <c r="AB100" s="18" t="s">
        <v>22</v>
      </c>
      <c r="AC100" s="18">
        <f t="shared" si="36"/>
        <v>85</v>
      </c>
      <c r="AD100" s="18">
        <v>85</v>
      </c>
      <c r="AE100" s="18" t="s">
        <v>22</v>
      </c>
      <c r="AF100" s="18">
        <f t="shared" si="37"/>
        <v>85</v>
      </c>
      <c r="AG100" s="18">
        <f t="shared" si="29"/>
        <v>1884.8999999999999</v>
      </c>
    </row>
    <row r="101" spans="1:33" ht="15" x14ac:dyDescent="0.2">
      <c r="A101" s="18">
        <v>95</v>
      </c>
      <c r="B101" s="38" t="s">
        <v>235</v>
      </c>
      <c r="C101" s="19" t="s">
        <v>115</v>
      </c>
      <c r="D101" s="19">
        <v>71.5</v>
      </c>
      <c r="E101" s="18" t="s">
        <v>294</v>
      </c>
      <c r="F101" s="58" t="s">
        <v>22</v>
      </c>
      <c r="G101" s="41" t="s">
        <v>21</v>
      </c>
      <c r="H101" s="41">
        <f t="shared" si="30"/>
        <v>214.5</v>
      </c>
      <c r="I101" s="41">
        <v>75</v>
      </c>
      <c r="J101" s="41" t="s">
        <v>21</v>
      </c>
      <c r="K101" s="41">
        <f t="shared" si="31"/>
        <v>225</v>
      </c>
      <c r="L101" s="41">
        <v>83.55</v>
      </c>
      <c r="M101" s="41" t="s">
        <v>22</v>
      </c>
      <c r="N101" s="41">
        <f t="shared" si="32"/>
        <v>417.75</v>
      </c>
      <c r="O101" s="41">
        <v>90.5</v>
      </c>
      <c r="P101" s="41" t="s">
        <v>23</v>
      </c>
      <c r="Q101" s="41">
        <f t="shared" si="33"/>
        <v>362</v>
      </c>
      <c r="R101" s="41">
        <v>81</v>
      </c>
      <c r="S101" s="41" t="s">
        <v>22</v>
      </c>
      <c r="T101" s="41">
        <f t="shared" si="34"/>
        <v>243</v>
      </c>
      <c r="U101" s="42">
        <v>79.3</v>
      </c>
      <c r="V101" s="41" t="s">
        <v>21</v>
      </c>
      <c r="W101" s="41">
        <f t="shared" si="28"/>
        <v>79.3</v>
      </c>
      <c r="X101" s="18">
        <v>74</v>
      </c>
      <c r="Y101" s="18" t="s">
        <v>21</v>
      </c>
      <c r="Z101" s="18">
        <f t="shared" si="35"/>
        <v>222</v>
      </c>
      <c r="AA101" s="18">
        <v>81</v>
      </c>
      <c r="AB101" s="18" t="s">
        <v>22</v>
      </c>
      <c r="AC101" s="18">
        <f t="shared" si="36"/>
        <v>81</v>
      </c>
      <c r="AD101" s="18">
        <v>83</v>
      </c>
      <c r="AE101" s="18" t="s">
        <v>22</v>
      </c>
      <c r="AF101" s="18">
        <f t="shared" si="37"/>
        <v>83</v>
      </c>
      <c r="AG101" s="18">
        <f t="shared" si="29"/>
        <v>1927.55</v>
      </c>
    </row>
    <row r="102" spans="1:33" ht="15" x14ac:dyDescent="0.2">
      <c r="A102" s="18">
        <v>96</v>
      </c>
      <c r="B102" s="38" t="s">
        <v>281</v>
      </c>
      <c r="C102" s="19" t="s">
        <v>116</v>
      </c>
      <c r="D102" s="19">
        <v>50.25</v>
      </c>
      <c r="E102" s="18" t="s">
        <v>294</v>
      </c>
      <c r="F102" s="58" t="s">
        <v>21</v>
      </c>
      <c r="G102" s="41" t="s">
        <v>26</v>
      </c>
      <c r="H102" s="41">
        <f t="shared" si="30"/>
        <v>150.75</v>
      </c>
      <c r="I102" s="41">
        <v>72</v>
      </c>
      <c r="J102" s="41" t="s">
        <v>21</v>
      </c>
      <c r="K102" s="41">
        <f t="shared" si="31"/>
        <v>216</v>
      </c>
      <c r="L102" s="41">
        <v>83.1</v>
      </c>
      <c r="M102" s="41" t="s">
        <v>22</v>
      </c>
      <c r="N102" s="41">
        <f t="shared" si="32"/>
        <v>415.5</v>
      </c>
      <c r="O102" s="41">
        <v>90.8</v>
      </c>
      <c r="P102" s="41" t="s">
        <v>23</v>
      </c>
      <c r="Q102" s="41">
        <f t="shared" si="33"/>
        <v>363.2</v>
      </c>
      <c r="R102" s="41">
        <v>82</v>
      </c>
      <c r="S102" s="41" t="s">
        <v>22</v>
      </c>
      <c r="T102" s="41">
        <f t="shared" si="34"/>
        <v>246</v>
      </c>
      <c r="U102" s="42">
        <v>64.05</v>
      </c>
      <c r="V102" s="41" t="s">
        <v>27</v>
      </c>
      <c r="W102" s="41">
        <f t="shared" si="28"/>
        <v>64.05</v>
      </c>
      <c r="X102" s="18">
        <v>74</v>
      </c>
      <c r="Y102" s="18" t="s">
        <v>21</v>
      </c>
      <c r="Z102" s="18">
        <f t="shared" si="35"/>
        <v>222</v>
      </c>
      <c r="AA102" s="18">
        <v>86</v>
      </c>
      <c r="AB102" s="18" t="s">
        <v>22</v>
      </c>
      <c r="AC102" s="18">
        <f t="shared" si="36"/>
        <v>86</v>
      </c>
      <c r="AD102" s="18">
        <v>76</v>
      </c>
      <c r="AE102" s="18" t="s">
        <v>21</v>
      </c>
      <c r="AF102" s="18">
        <f t="shared" si="37"/>
        <v>76</v>
      </c>
      <c r="AG102" s="18">
        <f t="shared" si="29"/>
        <v>1839.5</v>
      </c>
    </row>
    <row r="103" spans="1:33" ht="15" x14ac:dyDescent="0.2">
      <c r="A103" s="18">
        <v>97</v>
      </c>
      <c r="B103" s="38" t="s">
        <v>199</v>
      </c>
      <c r="C103" s="19" t="s">
        <v>117</v>
      </c>
      <c r="D103" s="19">
        <v>60</v>
      </c>
      <c r="E103" s="18" t="s">
        <v>294</v>
      </c>
      <c r="F103" s="58" t="s">
        <v>21</v>
      </c>
      <c r="G103" s="41" t="s">
        <v>27</v>
      </c>
      <c r="H103" s="41">
        <f t="shared" si="30"/>
        <v>180</v>
      </c>
      <c r="I103" s="41">
        <v>77</v>
      </c>
      <c r="J103" s="41" t="s">
        <v>21</v>
      </c>
      <c r="K103" s="41">
        <f t="shared" si="31"/>
        <v>231</v>
      </c>
      <c r="L103" s="41">
        <v>77.25</v>
      </c>
      <c r="M103" s="41" t="s">
        <v>21</v>
      </c>
      <c r="N103" s="41">
        <f t="shared" si="32"/>
        <v>386.25</v>
      </c>
      <c r="O103" s="41">
        <v>81.25</v>
      </c>
      <c r="P103" s="41" t="s">
        <v>22</v>
      </c>
      <c r="Q103" s="41">
        <f t="shared" si="33"/>
        <v>325</v>
      </c>
      <c r="R103" s="41">
        <v>80</v>
      </c>
      <c r="S103" s="41" t="s">
        <v>22</v>
      </c>
      <c r="T103" s="41">
        <f t="shared" si="34"/>
        <v>240</v>
      </c>
      <c r="U103" s="42">
        <v>73.849999999999994</v>
      </c>
      <c r="V103" s="41" t="s">
        <v>21</v>
      </c>
      <c r="W103" s="41">
        <f t="shared" ref="W103:W132" si="38">U103*1</f>
        <v>73.849999999999994</v>
      </c>
      <c r="X103" s="18">
        <v>70</v>
      </c>
      <c r="Y103" s="18" t="s">
        <v>21</v>
      </c>
      <c r="Z103" s="18">
        <f t="shared" si="35"/>
        <v>210</v>
      </c>
      <c r="AA103" s="18">
        <v>68</v>
      </c>
      <c r="AB103" s="18" t="s">
        <v>27</v>
      </c>
      <c r="AC103" s="18">
        <f t="shared" si="36"/>
        <v>68</v>
      </c>
      <c r="AD103" s="18">
        <v>79</v>
      </c>
      <c r="AE103" s="18" t="s">
        <v>21</v>
      </c>
      <c r="AF103" s="18">
        <f t="shared" si="37"/>
        <v>79</v>
      </c>
      <c r="AG103" s="18">
        <f t="shared" ref="AG103:AG132" si="39">H103+K103+N103+Q103+T103+W103+Z103+AC103+AF103</f>
        <v>1793.1</v>
      </c>
    </row>
    <row r="104" spans="1:33" ht="15" x14ac:dyDescent="0.2">
      <c r="A104" s="18">
        <v>98</v>
      </c>
      <c r="B104" s="38" t="s">
        <v>219</v>
      </c>
      <c r="C104" s="40" t="s">
        <v>147</v>
      </c>
      <c r="D104" s="19"/>
      <c r="E104" s="52" t="s">
        <v>295</v>
      </c>
      <c r="F104" s="58"/>
      <c r="G104" s="46"/>
      <c r="H104" s="41">
        <f t="shared" si="30"/>
        <v>0</v>
      </c>
      <c r="I104" s="41">
        <v>50</v>
      </c>
      <c r="J104" s="41" t="s">
        <v>26</v>
      </c>
      <c r="K104" s="41">
        <f t="shared" si="31"/>
        <v>150</v>
      </c>
      <c r="L104" s="41"/>
      <c r="M104" s="41"/>
      <c r="N104" s="41">
        <f t="shared" si="32"/>
        <v>0</v>
      </c>
      <c r="O104" s="41"/>
      <c r="P104" s="41"/>
      <c r="Q104" s="41"/>
      <c r="R104" s="41"/>
      <c r="S104" s="41"/>
      <c r="T104" s="41">
        <f t="shared" si="34"/>
        <v>0</v>
      </c>
      <c r="U104" s="42">
        <v>47.4</v>
      </c>
      <c r="V104" s="47" t="s">
        <v>148</v>
      </c>
      <c r="W104" s="41">
        <f t="shared" si="38"/>
        <v>47.4</v>
      </c>
      <c r="X104" s="18"/>
      <c r="Y104" s="18"/>
      <c r="Z104" s="18"/>
      <c r="AA104" s="18"/>
      <c r="AB104" s="18"/>
      <c r="AC104" s="18"/>
      <c r="AD104" s="18"/>
      <c r="AE104" s="18"/>
      <c r="AF104" s="18"/>
      <c r="AG104" s="18">
        <f t="shared" si="39"/>
        <v>197.4</v>
      </c>
    </row>
    <row r="105" spans="1:33" ht="15" x14ac:dyDescent="0.2">
      <c r="A105" s="18">
        <v>99</v>
      </c>
      <c r="B105" s="38" t="s">
        <v>196</v>
      </c>
      <c r="C105" s="19" t="s">
        <v>118</v>
      </c>
      <c r="D105" s="19">
        <v>76.25</v>
      </c>
      <c r="E105" s="18" t="s">
        <v>294</v>
      </c>
      <c r="F105" s="58" t="s">
        <v>22</v>
      </c>
      <c r="G105" s="41" t="s">
        <v>21</v>
      </c>
      <c r="H105" s="41">
        <f t="shared" si="30"/>
        <v>228.75</v>
      </c>
      <c r="I105" s="41">
        <v>77</v>
      </c>
      <c r="J105" s="41" t="s">
        <v>21</v>
      </c>
      <c r="K105" s="41">
        <f t="shared" si="31"/>
        <v>231</v>
      </c>
      <c r="L105" s="41">
        <v>82.45</v>
      </c>
      <c r="M105" s="41" t="s">
        <v>22</v>
      </c>
      <c r="N105" s="41">
        <f t="shared" si="32"/>
        <v>412.25</v>
      </c>
      <c r="O105" s="41">
        <v>86.55</v>
      </c>
      <c r="P105" s="41" t="s">
        <v>22</v>
      </c>
      <c r="Q105" s="41">
        <f t="shared" ref="Q105:Q132" si="40">O105*4</f>
        <v>346.2</v>
      </c>
      <c r="R105" s="41">
        <v>87</v>
      </c>
      <c r="S105" s="41" t="s">
        <v>22</v>
      </c>
      <c r="T105" s="41">
        <f t="shared" si="34"/>
        <v>261</v>
      </c>
      <c r="U105" s="42">
        <v>77.3</v>
      </c>
      <c r="V105" s="41" t="s">
        <v>21</v>
      </c>
      <c r="W105" s="41">
        <f t="shared" si="38"/>
        <v>77.3</v>
      </c>
      <c r="X105" s="18">
        <v>69</v>
      </c>
      <c r="Y105" s="18" t="s">
        <v>27</v>
      </c>
      <c r="Z105" s="18">
        <f t="shared" ref="Z105:Z132" si="41">X105*3</f>
        <v>207</v>
      </c>
      <c r="AA105" s="18">
        <v>86</v>
      </c>
      <c r="AB105" s="18" t="s">
        <v>22</v>
      </c>
      <c r="AC105" s="18">
        <f t="shared" ref="AC105:AC132" si="42">AA105*1</f>
        <v>86</v>
      </c>
      <c r="AD105" s="18">
        <v>85</v>
      </c>
      <c r="AE105" s="18" t="s">
        <v>22</v>
      </c>
      <c r="AF105" s="18">
        <f t="shared" ref="AF105:AF132" si="43">AD105*1</f>
        <v>85</v>
      </c>
      <c r="AG105" s="18">
        <f t="shared" si="39"/>
        <v>1934.5</v>
      </c>
    </row>
    <row r="106" spans="1:33" ht="15" x14ac:dyDescent="0.2">
      <c r="A106" s="18">
        <v>100</v>
      </c>
      <c r="B106" s="38" t="s">
        <v>282</v>
      </c>
      <c r="C106" s="19" t="s">
        <v>119</v>
      </c>
      <c r="D106" s="19">
        <v>82</v>
      </c>
      <c r="E106" s="18" t="s">
        <v>294</v>
      </c>
      <c r="F106" s="58" t="s">
        <v>22</v>
      </c>
      <c r="G106" s="41" t="s">
        <v>22</v>
      </c>
      <c r="H106" s="41">
        <f t="shared" si="30"/>
        <v>246</v>
      </c>
      <c r="I106" s="41">
        <v>85</v>
      </c>
      <c r="J106" s="41" t="s">
        <v>22</v>
      </c>
      <c r="K106" s="41">
        <f t="shared" si="31"/>
        <v>255</v>
      </c>
      <c r="L106" s="41">
        <v>95.25</v>
      </c>
      <c r="M106" s="41" t="s">
        <v>23</v>
      </c>
      <c r="N106" s="41">
        <f t="shared" si="32"/>
        <v>476.25</v>
      </c>
      <c r="O106" s="41">
        <v>79.2</v>
      </c>
      <c r="P106" s="41" t="s">
        <v>21</v>
      </c>
      <c r="Q106" s="41">
        <f t="shared" si="40"/>
        <v>316.8</v>
      </c>
      <c r="R106" s="41">
        <v>88</v>
      </c>
      <c r="S106" s="41" t="s">
        <v>22</v>
      </c>
      <c r="T106" s="41">
        <f t="shared" si="34"/>
        <v>264</v>
      </c>
      <c r="U106" s="42">
        <v>77.55</v>
      </c>
      <c r="V106" s="41" t="s">
        <v>21</v>
      </c>
      <c r="W106" s="41">
        <f t="shared" si="38"/>
        <v>77.55</v>
      </c>
      <c r="X106" s="18">
        <v>73</v>
      </c>
      <c r="Y106" s="18" t="s">
        <v>21</v>
      </c>
      <c r="Z106" s="18">
        <f t="shared" si="41"/>
        <v>219</v>
      </c>
      <c r="AA106" s="18">
        <v>84</v>
      </c>
      <c r="AB106" s="18" t="s">
        <v>22</v>
      </c>
      <c r="AC106" s="18">
        <f t="shared" si="42"/>
        <v>84</v>
      </c>
      <c r="AD106" s="18">
        <v>85</v>
      </c>
      <c r="AE106" s="18" t="s">
        <v>22</v>
      </c>
      <c r="AF106" s="18">
        <f t="shared" si="43"/>
        <v>85</v>
      </c>
      <c r="AG106" s="18">
        <f t="shared" si="39"/>
        <v>2023.6</v>
      </c>
    </row>
    <row r="107" spans="1:33" ht="15" x14ac:dyDescent="0.2">
      <c r="A107" s="18">
        <v>101</v>
      </c>
      <c r="B107" s="38" t="s">
        <v>185</v>
      </c>
      <c r="C107" s="19" t="s">
        <v>120</v>
      </c>
      <c r="D107" s="19">
        <v>62.75</v>
      </c>
      <c r="E107" s="18" t="s">
        <v>294</v>
      </c>
      <c r="F107" s="58" t="s">
        <v>21</v>
      </c>
      <c r="G107" s="41" t="s">
        <v>27</v>
      </c>
      <c r="H107" s="41">
        <f t="shared" si="30"/>
        <v>188.25</v>
      </c>
      <c r="I107" s="41">
        <v>75</v>
      </c>
      <c r="J107" s="41" t="s">
        <v>21</v>
      </c>
      <c r="K107" s="41">
        <f t="shared" si="31"/>
        <v>225</v>
      </c>
      <c r="L107" s="41">
        <v>83.05</v>
      </c>
      <c r="M107" s="41" t="s">
        <v>22</v>
      </c>
      <c r="N107" s="41">
        <f t="shared" si="32"/>
        <v>415.25</v>
      </c>
      <c r="O107" s="41">
        <v>92.5</v>
      </c>
      <c r="P107" s="41" t="s">
        <v>23</v>
      </c>
      <c r="Q107" s="41">
        <f t="shared" si="40"/>
        <v>370</v>
      </c>
      <c r="R107" s="41">
        <v>83</v>
      </c>
      <c r="S107" s="41" t="s">
        <v>22</v>
      </c>
      <c r="T107" s="41">
        <f t="shared" si="34"/>
        <v>249</v>
      </c>
      <c r="U107" s="42">
        <v>76.95</v>
      </c>
      <c r="V107" s="41" t="s">
        <v>21</v>
      </c>
      <c r="W107" s="41">
        <f t="shared" si="38"/>
        <v>76.95</v>
      </c>
      <c r="X107" s="18">
        <v>72</v>
      </c>
      <c r="Y107" s="18" t="s">
        <v>21</v>
      </c>
      <c r="Z107" s="18">
        <f t="shared" si="41"/>
        <v>216</v>
      </c>
      <c r="AA107" s="18">
        <v>84</v>
      </c>
      <c r="AB107" s="18" t="s">
        <v>22</v>
      </c>
      <c r="AC107" s="18">
        <f t="shared" si="42"/>
        <v>84</v>
      </c>
      <c r="AD107" s="18">
        <v>81</v>
      </c>
      <c r="AE107" s="18" t="s">
        <v>22</v>
      </c>
      <c r="AF107" s="18">
        <f t="shared" si="43"/>
        <v>81</v>
      </c>
      <c r="AG107" s="18">
        <f t="shared" si="39"/>
        <v>1905.45</v>
      </c>
    </row>
    <row r="108" spans="1:33" ht="15" x14ac:dyDescent="0.2">
      <c r="A108" s="18">
        <v>102</v>
      </c>
      <c r="B108" s="38" t="s">
        <v>184</v>
      </c>
      <c r="C108" s="19" t="s">
        <v>121</v>
      </c>
      <c r="D108" s="19">
        <v>67.25</v>
      </c>
      <c r="E108" s="18" t="s">
        <v>294</v>
      </c>
      <c r="F108" s="58" t="s">
        <v>22</v>
      </c>
      <c r="G108" s="41" t="s">
        <v>27</v>
      </c>
      <c r="H108" s="41">
        <f t="shared" si="30"/>
        <v>201.75</v>
      </c>
      <c r="I108" s="41">
        <v>81</v>
      </c>
      <c r="J108" s="41" t="s">
        <v>22</v>
      </c>
      <c r="K108" s="41">
        <f t="shared" si="31"/>
        <v>243</v>
      </c>
      <c r="L108" s="41">
        <v>85.35</v>
      </c>
      <c r="M108" s="41" t="s">
        <v>22</v>
      </c>
      <c r="N108" s="41">
        <f t="shared" si="32"/>
        <v>426.75</v>
      </c>
      <c r="O108" s="41">
        <v>89.1</v>
      </c>
      <c r="P108" s="41" t="s">
        <v>22</v>
      </c>
      <c r="Q108" s="41">
        <f t="shared" si="40"/>
        <v>356.4</v>
      </c>
      <c r="R108" s="41">
        <v>77</v>
      </c>
      <c r="S108" s="41" t="s">
        <v>21</v>
      </c>
      <c r="T108" s="41">
        <f t="shared" si="34"/>
        <v>231</v>
      </c>
      <c r="U108" s="42">
        <v>73.849999999999994</v>
      </c>
      <c r="V108" s="41" t="s">
        <v>21</v>
      </c>
      <c r="W108" s="41">
        <f t="shared" si="38"/>
        <v>73.849999999999994</v>
      </c>
      <c r="X108" s="18">
        <v>71</v>
      </c>
      <c r="Y108" s="18" t="s">
        <v>21</v>
      </c>
      <c r="Z108" s="18">
        <f t="shared" si="41"/>
        <v>213</v>
      </c>
      <c r="AA108" s="18">
        <v>81</v>
      </c>
      <c r="AB108" s="18" t="s">
        <v>22</v>
      </c>
      <c r="AC108" s="18">
        <f t="shared" si="42"/>
        <v>81</v>
      </c>
      <c r="AD108" s="18">
        <v>87</v>
      </c>
      <c r="AE108" s="18" t="s">
        <v>22</v>
      </c>
      <c r="AF108" s="18">
        <f t="shared" si="43"/>
        <v>87</v>
      </c>
      <c r="AG108" s="18">
        <f t="shared" si="39"/>
        <v>1913.75</v>
      </c>
    </row>
    <row r="109" spans="1:33" ht="15" x14ac:dyDescent="0.2">
      <c r="A109" s="18">
        <v>103</v>
      </c>
      <c r="B109" s="38" t="s">
        <v>287</v>
      </c>
      <c r="C109" s="19" t="s">
        <v>122</v>
      </c>
      <c r="D109" s="19">
        <v>67</v>
      </c>
      <c r="E109" s="52" t="s">
        <v>295</v>
      </c>
      <c r="F109" s="58"/>
      <c r="G109" s="41" t="s">
        <v>27</v>
      </c>
      <c r="H109" s="41">
        <f t="shared" si="30"/>
        <v>201</v>
      </c>
      <c r="I109" s="41">
        <v>58</v>
      </c>
      <c r="J109" s="41" t="s">
        <v>26</v>
      </c>
      <c r="K109" s="41">
        <f t="shared" si="31"/>
        <v>174</v>
      </c>
      <c r="L109" s="41">
        <v>80.400000000000006</v>
      </c>
      <c r="M109" s="41" t="s">
        <v>22</v>
      </c>
      <c r="N109" s="41">
        <f t="shared" si="32"/>
        <v>402</v>
      </c>
      <c r="O109" s="41">
        <v>77.650000000000006</v>
      </c>
      <c r="P109" s="41" t="s">
        <v>21</v>
      </c>
      <c r="Q109" s="41">
        <f t="shared" si="40"/>
        <v>310.60000000000002</v>
      </c>
      <c r="R109" s="41">
        <v>83</v>
      </c>
      <c r="S109" s="41" t="s">
        <v>22</v>
      </c>
      <c r="T109" s="41">
        <f t="shared" si="34"/>
        <v>249</v>
      </c>
      <c r="U109" s="42">
        <v>67.900000000000006</v>
      </c>
      <c r="V109" s="41" t="s">
        <v>27</v>
      </c>
      <c r="W109" s="41">
        <f t="shared" si="38"/>
        <v>67.900000000000006</v>
      </c>
      <c r="X109" s="18">
        <v>45</v>
      </c>
      <c r="Y109" s="48" t="s">
        <v>25</v>
      </c>
      <c r="Z109" s="18">
        <f t="shared" si="41"/>
        <v>135</v>
      </c>
      <c r="AA109" s="18">
        <v>79</v>
      </c>
      <c r="AB109" s="18" t="s">
        <v>21</v>
      </c>
      <c r="AC109" s="18">
        <f t="shared" si="42"/>
        <v>79</v>
      </c>
      <c r="AD109" s="18">
        <v>68</v>
      </c>
      <c r="AE109" s="18" t="s">
        <v>27</v>
      </c>
      <c r="AF109" s="18">
        <f t="shared" si="43"/>
        <v>68</v>
      </c>
      <c r="AG109" s="18">
        <f t="shared" si="39"/>
        <v>1686.5</v>
      </c>
    </row>
    <row r="110" spans="1:33" ht="15" x14ac:dyDescent="0.2">
      <c r="A110" s="18">
        <v>104</v>
      </c>
      <c r="B110" s="38" t="s">
        <v>262</v>
      </c>
      <c r="C110" s="19" t="s">
        <v>123</v>
      </c>
      <c r="D110" s="19">
        <v>63</v>
      </c>
      <c r="E110" s="18" t="s">
        <v>294</v>
      </c>
      <c r="F110" s="58" t="s">
        <v>21</v>
      </c>
      <c r="G110" s="41" t="s">
        <v>27</v>
      </c>
      <c r="H110" s="41">
        <f t="shared" ref="H110:H132" si="44">D110*3</f>
        <v>189</v>
      </c>
      <c r="I110" s="41">
        <v>74</v>
      </c>
      <c r="J110" s="41" t="s">
        <v>21</v>
      </c>
      <c r="K110" s="41">
        <f t="shared" ref="K110:K132" si="45">I110*3</f>
        <v>222</v>
      </c>
      <c r="L110" s="41">
        <v>79.7</v>
      </c>
      <c r="M110" s="41" t="s">
        <v>22</v>
      </c>
      <c r="N110" s="41">
        <f t="shared" ref="N110:N132" si="46">L110*5</f>
        <v>398.5</v>
      </c>
      <c r="O110" s="41">
        <v>77.7</v>
      </c>
      <c r="P110" s="41" t="s">
        <v>21</v>
      </c>
      <c r="Q110" s="41">
        <f t="shared" si="40"/>
        <v>310.8</v>
      </c>
      <c r="R110" s="41">
        <v>70</v>
      </c>
      <c r="S110" s="41" t="s">
        <v>21</v>
      </c>
      <c r="T110" s="41">
        <f t="shared" ref="T110:T132" si="47">R110*3</f>
        <v>210</v>
      </c>
      <c r="U110" s="42">
        <v>76.55</v>
      </c>
      <c r="V110" s="41" t="s">
        <v>21</v>
      </c>
      <c r="W110" s="41">
        <f t="shared" si="38"/>
        <v>76.55</v>
      </c>
      <c r="X110" s="18">
        <v>69</v>
      </c>
      <c r="Y110" s="18" t="s">
        <v>27</v>
      </c>
      <c r="Z110" s="18">
        <f t="shared" si="41"/>
        <v>207</v>
      </c>
      <c r="AA110" s="18">
        <v>75</v>
      </c>
      <c r="AB110" s="18" t="s">
        <v>21</v>
      </c>
      <c r="AC110" s="18">
        <f t="shared" si="42"/>
        <v>75</v>
      </c>
      <c r="AD110" s="18">
        <v>89</v>
      </c>
      <c r="AE110" s="18" t="s">
        <v>22</v>
      </c>
      <c r="AF110" s="18">
        <f t="shared" si="43"/>
        <v>89</v>
      </c>
      <c r="AG110" s="18">
        <f t="shared" si="39"/>
        <v>1777.85</v>
      </c>
    </row>
    <row r="111" spans="1:33" ht="15" x14ac:dyDescent="0.2">
      <c r="A111" s="18">
        <v>105</v>
      </c>
      <c r="B111" s="38" t="s">
        <v>257</v>
      </c>
      <c r="C111" s="19" t="s">
        <v>124</v>
      </c>
      <c r="D111" s="19">
        <v>53.25</v>
      </c>
      <c r="E111" s="18" t="s">
        <v>296</v>
      </c>
      <c r="F111" s="58"/>
      <c r="G111" s="41" t="s">
        <v>26</v>
      </c>
      <c r="H111" s="41">
        <f t="shared" si="44"/>
        <v>159.75</v>
      </c>
      <c r="I111" s="41">
        <v>63</v>
      </c>
      <c r="J111" s="41" t="s">
        <v>27</v>
      </c>
      <c r="K111" s="41">
        <f t="shared" si="45"/>
        <v>189</v>
      </c>
      <c r="L111" s="41">
        <v>74.55</v>
      </c>
      <c r="M111" s="41" t="s">
        <v>21</v>
      </c>
      <c r="N111" s="41">
        <f t="shared" si="46"/>
        <v>372.75</v>
      </c>
      <c r="O111" s="41">
        <v>61.25</v>
      </c>
      <c r="P111" s="41" t="s">
        <v>27</v>
      </c>
      <c r="Q111" s="41">
        <f t="shared" si="40"/>
        <v>245</v>
      </c>
      <c r="R111" s="41">
        <v>70</v>
      </c>
      <c r="S111" s="41" t="s">
        <v>21</v>
      </c>
      <c r="T111" s="41">
        <f t="shared" si="47"/>
        <v>210</v>
      </c>
      <c r="U111" s="42">
        <v>72.8</v>
      </c>
      <c r="V111" s="41" t="s">
        <v>21</v>
      </c>
      <c r="W111" s="41">
        <f t="shared" si="38"/>
        <v>72.8</v>
      </c>
      <c r="X111" s="18">
        <v>46</v>
      </c>
      <c r="Y111" s="48" t="s">
        <v>25</v>
      </c>
      <c r="Z111" s="18">
        <f t="shared" si="41"/>
        <v>138</v>
      </c>
      <c r="AA111" s="18">
        <v>78</v>
      </c>
      <c r="AB111" s="18" t="s">
        <v>21</v>
      </c>
      <c r="AC111" s="18">
        <f t="shared" si="42"/>
        <v>78</v>
      </c>
      <c r="AD111" s="18">
        <v>66</v>
      </c>
      <c r="AE111" s="18" t="s">
        <v>27</v>
      </c>
      <c r="AF111" s="18">
        <f t="shared" si="43"/>
        <v>66</v>
      </c>
      <c r="AG111" s="18">
        <f t="shared" si="39"/>
        <v>1531.3</v>
      </c>
    </row>
    <row r="112" spans="1:33" ht="15" x14ac:dyDescent="0.2">
      <c r="A112" s="18">
        <v>106</v>
      </c>
      <c r="B112" s="38" t="s">
        <v>195</v>
      </c>
      <c r="C112" s="19" t="s">
        <v>125</v>
      </c>
      <c r="D112" s="19">
        <v>66.25</v>
      </c>
      <c r="E112" s="18" t="s">
        <v>294</v>
      </c>
      <c r="F112" s="58" t="s">
        <v>22</v>
      </c>
      <c r="G112" s="41" t="s">
        <v>27</v>
      </c>
      <c r="H112" s="41">
        <f t="shared" si="44"/>
        <v>198.75</v>
      </c>
      <c r="I112" s="41">
        <v>82</v>
      </c>
      <c r="J112" s="41" t="s">
        <v>22</v>
      </c>
      <c r="K112" s="41">
        <f t="shared" si="45"/>
        <v>246</v>
      </c>
      <c r="L112" s="41">
        <v>88.1</v>
      </c>
      <c r="M112" s="41" t="s">
        <v>22</v>
      </c>
      <c r="N112" s="41">
        <f t="shared" si="46"/>
        <v>440.5</v>
      </c>
      <c r="O112" s="41">
        <v>78.55</v>
      </c>
      <c r="P112" s="41" t="s">
        <v>21</v>
      </c>
      <c r="Q112" s="41">
        <f t="shared" si="40"/>
        <v>314.2</v>
      </c>
      <c r="R112" s="41">
        <v>79</v>
      </c>
      <c r="S112" s="41" t="s">
        <v>21</v>
      </c>
      <c r="T112" s="41">
        <f t="shared" si="47"/>
        <v>237</v>
      </c>
      <c r="U112" s="42">
        <v>75.900000000000006</v>
      </c>
      <c r="V112" s="41" t="s">
        <v>21</v>
      </c>
      <c r="W112" s="41">
        <f t="shared" si="38"/>
        <v>75.900000000000006</v>
      </c>
      <c r="X112" s="18">
        <v>77</v>
      </c>
      <c r="Y112" s="18" t="s">
        <v>21</v>
      </c>
      <c r="Z112" s="18">
        <f t="shared" si="41"/>
        <v>231</v>
      </c>
      <c r="AA112" s="18">
        <v>85</v>
      </c>
      <c r="AB112" s="18" t="s">
        <v>22</v>
      </c>
      <c r="AC112" s="18">
        <f t="shared" si="42"/>
        <v>85</v>
      </c>
      <c r="AD112" s="18">
        <v>84</v>
      </c>
      <c r="AE112" s="18" t="s">
        <v>22</v>
      </c>
      <c r="AF112" s="18">
        <f t="shared" si="43"/>
        <v>84</v>
      </c>
      <c r="AG112" s="18">
        <f t="shared" si="39"/>
        <v>1912.3500000000001</v>
      </c>
    </row>
    <row r="113" spans="1:33" ht="15" x14ac:dyDescent="0.2">
      <c r="A113" s="18">
        <v>107</v>
      </c>
      <c r="B113" s="38" t="s">
        <v>209</v>
      </c>
      <c r="C113" s="19" t="s">
        <v>126</v>
      </c>
      <c r="D113" s="19">
        <v>64.25</v>
      </c>
      <c r="E113" s="18" t="s">
        <v>294</v>
      </c>
      <c r="F113" s="58" t="s">
        <v>22</v>
      </c>
      <c r="G113" s="41" t="s">
        <v>27</v>
      </c>
      <c r="H113" s="41">
        <f t="shared" si="44"/>
        <v>192.75</v>
      </c>
      <c r="I113" s="41">
        <v>82</v>
      </c>
      <c r="J113" s="41" t="s">
        <v>22</v>
      </c>
      <c r="K113" s="41">
        <f t="shared" si="45"/>
        <v>246</v>
      </c>
      <c r="L113" s="41">
        <v>83.15</v>
      </c>
      <c r="M113" s="41" t="s">
        <v>22</v>
      </c>
      <c r="N113" s="41">
        <f t="shared" si="46"/>
        <v>415.75</v>
      </c>
      <c r="O113" s="41">
        <v>81.25</v>
      </c>
      <c r="P113" s="41" t="s">
        <v>22</v>
      </c>
      <c r="Q113" s="41">
        <f t="shared" si="40"/>
        <v>325</v>
      </c>
      <c r="R113" s="41">
        <v>87</v>
      </c>
      <c r="S113" s="41" t="s">
        <v>22</v>
      </c>
      <c r="T113" s="41">
        <f t="shared" si="47"/>
        <v>261</v>
      </c>
      <c r="U113" s="42">
        <v>70.45</v>
      </c>
      <c r="V113" s="41" t="s">
        <v>21</v>
      </c>
      <c r="W113" s="41">
        <f t="shared" si="38"/>
        <v>70.45</v>
      </c>
      <c r="X113" s="18">
        <v>72</v>
      </c>
      <c r="Y113" s="18" t="s">
        <v>21</v>
      </c>
      <c r="Z113" s="18">
        <f t="shared" si="41"/>
        <v>216</v>
      </c>
      <c r="AA113" s="18">
        <v>94</v>
      </c>
      <c r="AB113" s="18" t="s">
        <v>23</v>
      </c>
      <c r="AC113" s="18">
        <f t="shared" si="42"/>
        <v>94</v>
      </c>
      <c r="AD113" s="18">
        <v>88</v>
      </c>
      <c r="AE113" s="18" t="s">
        <v>22</v>
      </c>
      <c r="AF113" s="18">
        <f t="shared" si="43"/>
        <v>88</v>
      </c>
      <c r="AG113" s="18">
        <f t="shared" si="39"/>
        <v>1908.95</v>
      </c>
    </row>
    <row r="114" spans="1:33" ht="15" x14ac:dyDescent="0.2">
      <c r="A114" s="18">
        <v>108</v>
      </c>
      <c r="B114" s="38" t="s">
        <v>217</v>
      </c>
      <c r="C114" s="19" t="s">
        <v>127</v>
      </c>
      <c r="D114" s="19">
        <v>71.5</v>
      </c>
      <c r="E114" s="18" t="s">
        <v>294</v>
      </c>
      <c r="F114" s="58" t="s">
        <v>22</v>
      </c>
      <c r="G114" s="41" t="s">
        <v>21</v>
      </c>
      <c r="H114" s="41">
        <f t="shared" si="44"/>
        <v>214.5</v>
      </c>
      <c r="I114" s="41">
        <v>75</v>
      </c>
      <c r="J114" s="41" t="s">
        <v>21</v>
      </c>
      <c r="K114" s="41">
        <f t="shared" si="45"/>
        <v>225</v>
      </c>
      <c r="L114" s="41">
        <v>92.5</v>
      </c>
      <c r="M114" s="41" t="s">
        <v>23</v>
      </c>
      <c r="N114" s="41">
        <f t="shared" si="46"/>
        <v>462.5</v>
      </c>
      <c r="O114" s="41">
        <v>91.25</v>
      </c>
      <c r="P114" s="41" t="s">
        <v>23</v>
      </c>
      <c r="Q114" s="41">
        <f t="shared" si="40"/>
        <v>365</v>
      </c>
      <c r="R114" s="41">
        <v>87</v>
      </c>
      <c r="S114" s="41" t="s">
        <v>22</v>
      </c>
      <c r="T114" s="41">
        <f t="shared" si="47"/>
        <v>261</v>
      </c>
      <c r="U114" s="42">
        <v>79.650000000000006</v>
      </c>
      <c r="V114" s="41" t="s">
        <v>22</v>
      </c>
      <c r="W114" s="41">
        <f t="shared" si="38"/>
        <v>79.650000000000006</v>
      </c>
      <c r="X114" s="18">
        <v>72</v>
      </c>
      <c r="Y114" s="18" t="s">
        <v>21</v>
      </c>
      <c r="Z114" s="18">
        <f t="shared" si="41"/>
        <v>216</v>
      </c>
      <c r="AA114" s="18">
        <v>87</v>
      </c>
      <c r="AB114" s="18" t="s">
        <v>22</v>
      </c>
      <c r="AC114" s="18">
        <f t="shared" si="42"/>
        <v>87</v>
      </c>
      <c r="AD114" s="18">
        <v>84</v>
      </c>
      <c r="AE114" s="18" t="s">
        <v>22</v>
      </c>
      <c r="AF114" s="18">
        <f t="shared" si="43"/>
        <v>84</v>
      </c>
      <c r="AG114" s="18">
        <f t="shared" si="39"/>
        <v>1994.65</v>
      </c>
    </row>
    <row r="115" spans="1:33" ht="15" x14ac:dyDescent="0.2">
      <c r="A115" s="18">
        <v>109</v>
      </c>
      <c r="B115" s="38" t="s">
        <v>263</v>
      </c>
      <c r="C115" s="19" t="s">
        <v>128</v>
      </c>
      <c r="D115" s="19">
        <v>75.75</v>
      </c>
      <c r="E115" s="18" t="s">
        <v>294</v>
      </c>
      <c r="F115" s="58" t="s">
        <v>22</v>
      </c>
      <c r="G115" s="41" t="s">
        <v>21</v>
      </c>
      <c r="H115" s="41">
        <f t="shared" si="44"/>
        <v>227.25</v>
      </c>
      <c r="I115" s="41">
        <v>81</v>
      </c>
      <c r="J115" s="41" t="s">
        <v>22</v>
      </c>
      <c r="K115" s="41">
        <f t="shared" si="45"/>
        <v>243</v>
      </c>
      <c r="L115" s="41">
        <v>94.6</v>
      </c>
      <c r="M115" s="41" t="s">
        <v>23</v>
      </c>
      <c r="N115" s="41">
        <f t="shared" si="46"/>
        <v>473</v>
      </c>
      <c r="O115" s="41">
        <v>91.7</v>
      </c>
      <c r="P115" s="41" t="s">
        <v>23</v>
      </c>
      <c r="Q115" s="41">
        <f t="shared" si="40"/>
        <v>366.8</v>
      </c>
      <c r="R115" s="41">
        <v>88</v>
      </c>
      <c r="S115" s="41" t="s">
        <v>22</v>
      </c>
      <c r="T115" s="41">
        <f t="shared" si="47"/>
        <v>264</v>
      </c>
      <c r="U115" s="42">
        <v>74.849999999999994</v>
      </c>
      <c r="V115" s="41" t="s">
        <v>21</v>
      </c>
      <c r="W115" s="41">
        <f t="shared" si="38"/>
        <v>74.849999999999994</v>
      </c>
      <c r="X115" s="18">
        <v>75</v>
      </c>
      <c r="Y115" s="18" t="s">
        <v>21</v>
      </c>
      <c r="Z115" s="18">
        <f t="shared" si="41"/>
        <v>225</v>
      </c>
      <c r="AA115" s="18">
        <v>85</v>
      </c>
      <c r="AB115" s="18" t="s">
        <v>22</v>
      </c>
      <c r="AC115" s="18">
        <f t="shared" si="42"/>
        <v>85</v>
      </c>
      <c r="AD115" s="18">
        <v>85</v>
      </c>
      <c r="AE115" s="18" t="s">
        <v>22</v>
      </c>
      <c r="AF115" s="18">
        <f t="shared" si="43"/>
        <v>85</v>
      </c>
      <c r="AG115" s="18">
        <f t="shared" si="39"/>
        <v>2043.8999999999999</v>
      </c>
    </row>
    <row r="116" spans="1:33" ht="15" x14ac:dyDescent="0.2">
      <c r="A116" s="18">
        <v>110</v>
      </c>
      <c r="B116" s="38" t="s">
        <v>163</v>
      </c>
      <c r="C116" s="19" t="s">
        <v>129</v>
      </c>
      <c r="D116" s="19">
        <v>58.75</v>
      </c>
      <c r="E116" s="18" t="s">
        <v>294</v>
      </c>
      <c r="F116" s="58" t="s">
        <v>21</v>
      </c>
      <c r="G116" s="41" t="s">
        <v>26</v>
      </c>
      <c r="H116" s="41">
        <f t="shared" si="44"/>
        <v>176.25</v>
      </c>
      <c r="I116" s="41">
        <v>77</v>
      </c>
      <c r="J116" s="41" t="s">
        <v>21</v>
      </c>
      <c r="K116" s="41">
        <f t="shared" si="45"/>
        <v>231</v>
      </c>
      <c r="L116" s="41">
        <v>75.349999999999994</v>
      </c>
      <c r="M116" s="41" t="s">
        <v>21</v>
      </c>
      <c r="N116" s="41">
        <f t="shared" si="46"/>
        <v>376.75</v>
      </c>
      <c r="O116" s="41">
        <v>80.349999999999994</v>
      </c>
      <c r="P116" s="41" t="s">
        <v>22</v>
      </c>
      <c r="Q116" s="41">
        <f t="shared" si="40"/>
        <v>321.39999999999998</v>
      </c>
      <c r="R116" s="41">
        <v>79</v>
      </c>
      <c r="S116" s="41" t="s">
        <v>21</v>
      </c>
      <c r="T116" s="41">
        <f t="shared" si="47"/>
        <v>237</v>
      </c>
      <c r="U116" s="42">
        <v>72.400000000000006</v>
      </c>
      <c r="V116" s="41" t="s">
        <v>21</v>
      </c>
      <c r="W116" s="41">
        <f t="shared" si="38"/>
        <v>72.400000000000006</v>
      </c>
      <c r="X116" s="18">
        <v>73</v>
      </c>
      <c r="Y116" s="18" t="s">
        <v>21</v>
      </c>
      <c r="Z116" s="18">
        <f t="shared" si="41"/>
        <v>219</v>
      </c>
      <c r="AA116" s="18">
        <v>70</v>
      </c>
      <c r="AB116" s="18" t="s">
        <v>130</v>
      </c>
      <c r="AC116" s="18">
        <f t="shared" si="42"/>
        <v>70</v>
      </c>
      <c r="AD116" s="18">
        <v>73</v>
      </c>
      <c r="AE116" s="18" t="s">
        <v>21</v>
      </c>
      <c r="AF116" s="18">
        <f t="shared" si="43"/>
        <v>73</v>
      </c>
      <c r="AG116" s="18">
        <f t="shared" si="39"/>
        <v>1776.8000000000002</v>
      </c>
    </row>
    <row r="117" spans="1:33" ht="15" x14ac:dyDescent="0.2">
      <c r="A117" s="18">
        <v>111</v>
      </c>
      <c r="B117" s="38" t="s">
        <v>212</v>
      </c>
      <c r="C117" s="19" t="s">
        <v>131</v>
      </c>
      <c r="D117" s="19">
        <v>61.75</v>
      </c>
      <c r="E117" s="18" t="s">
        <v>294</v>
      </c>
      <c r="F117" s="58" t="s">
        <v>21</v>
      </c>
      <c r="G117" s="41" t="s">
        <v>27</v>
      </c>
      <c r="H117" s="41">
        <f t="shared" si="44"/>
        <v>185.25</v>
      </c>
      <c r="I117" s="41">
        <v>70</v>
      </c>
      <c r="J117" s="41" t="s">
        <v>21</v>
      </c>
      <c r="K117" s="41">
        <f t="shared" si="45"/>
        <v>210</v>
      </c>
      <c r="L117" s="41">
        <v>85.75</v>
      </c>
      <c r="M117" s="41" t="s">
        <v>22</v>
      </c>
      <c r="N117" s="41">
        <f t="shared" si="46"/>
        <v>428.75</v>
      </c>
      <c r="O117" s="41">
        <v>75.5</v>
      </c>
      <c r="P117" s="41" t="s">
        <v>21</v>
      </c>
      <c r="Q117" s="41">
        <f t="shared" si="40"/>
        <v>302</v>
      </c>
      <c r="R117" s="41">
        <v>87</v>
      </c>
      <c r="S117" s="41" t="s">
        <v>22</v>
      </c>
      <c r="T117" s="41">
        <f t="shared" si="47"/>
        <v>261</v>
      </c>
      <c r="U117" s="42">
        <v>77.3</v>
      </c>
      <c r="V117" s="41" t="s">
        <v>21</v>
      </c>
      <c r="W117" s="41">
        <f t="shared" si="38"/>
        <v>77.3</v>
      </c>
      <c r="X117" s="18">
        <v>70</v>
      </c>
      <c r="Y117" s="18" t="s">
        <v>21</v>
      </c>
      <c r="Z117" s="18">
        <f t="shared" si="41"/>
        <v>210</v>
      </c>
      <c r="AA117" s="18">
        <v>83</v>
      </c>
      <c r="AB117" s="18" t="s">
        <v>22</v>
      </c>
      <c r="AC117" s="18">
        <f t="shared" si="42"/>
        <v>83</v>
      </c>
      <c r="AD117" s="18">
        <v>72</v>
      </c>
      <c r="AE117" s="18" t="s">
        <v>21</v>
      </c>
      <c r="AF117" s="18">
        <f t="shared" si="43"/>
        <v>72</v>
      </c>
      <c r="AG117" s="18">
        <f t="shared" si="39"/>
        <v>1829.3</v>
      </c>
    </row>
    <row r="118" spans="1:33" ht="15" x14ac:dyDescent="0.2">
      <c r="A118" s="18">
        <v>112</v>
      </c>
      <c r="B118" s="38" t="s">
        <v>268</v>
      </c>
      <c r="C118" s="27" t="s">
        <v>132</v>
      </c>
      <c r="D118" s="27">
        <v>62.25</v>
      </c>
      <c r="E118" s="49" t="s">
        <v>294</v>
      </c>
      <c r="F118" s="58" t="s">
        <v>21</v>
      </c>
      <c r="G118" s="41" t="s">
        <v>27</v>
      </c>
      <c r="H118" s="41">
        <f t="shared" si="44"/>
        <v>186.75</v>
      </c>
      <c r="I118" s="41">
        <v>75</v>
      </c>
      <c r="J118" s="41" t="s">
        <v>21</v>
      </c>
      <c r="K118" s="41">
        <f t="shared" si="45"/>
        <v>225</v>
      </c>
      <c r="L118" s="41">
        <v>76.150000000000006</v>
      </c>
      <c r="M118" s="41" t="s">
        <v>21</v>
      </c>
      <c r="N118" s="41">
        <f t="shared" si="46"/>
        <v>380.75</v>
      </c>
      <c r="O118" s="41">
        <v>81.75</v>
      </c>
      <c r="P118" s="41" t="s">
        <v>22</v>
      </c>
      <c r="Q118" s="41">
        <f t="shared" si="40"/>
        <v>327</v>
      </c>
      <c r="R118" s="41">
        <v>81</v>
      </c>
      <c r="S118" s="41" t="s">
        <v>22</v>
      </c>
      <c r="T118" s="41">
        <f t="shared" si="47"/>
        <v>243</v>
      </c>
      <c r="U118" s="42">
        <v>63.8</v>
      </c>
      <c r="V118" s="41" t="s">
        <v>27</v>
      </c>
      <c r="W118" s="41">
        <f t="shared" si="38"/>
        <v>63.8</v>
      </c>
      <c r="X118" s="18">
        <v>75</v>
      </c>
      <c r="Y118" s="18" t="s">
        <v>21</v>
      </c>
      <c r="Z118" s="18">
        <f t="shared" si="41"/>
        <v>225</v>
      </c>
      <c r="AA118" s="18">
        <v>79</v>
      </c>
      <c r="AB118" s="18" t="s">
        <v>21</v>
      </c>
      <c r="AC118" s="18">
        <f t="shared" si="42"/>
        <v>79</v>
      </c>
      <c r="AD118" s="18">
        <v>79</v>
      </c>
      <c r="AE118" s="18" t="s">
        <v>21</v>
      </c>
      <c r="AF118" s="18">
        <f t="shared" si="43"/>
        <v>79</v>
      </c>
      <c r="AG118" s="18">
        <f t="shared" si="39"/>
        <v>1809.3</v>
      </c>
    </row>
    <row r="119" spans="1:33" ht="15" x14ac:dyDescent="0.2">
      <c r="A119" s="18">
        <v>113</v>
      </c>
      <c r="B119" s="38" t="s">
        <v>266</v>
      </c>
      <c r="C119" s="19" t="s">
        <v>133</v>
      </c>
      <c r="D119" s="19">
        <v>90.75</v>
      </c>
      <c r="E119" s="18" t="s">
        <v>294</v>
      </c>
      <c r="F119" s="58" t="s">
        <v>22</v>
      </c>
      <c r="G119" s="41" t="s">
        <v>23</v>
      </c>
      <c r="H119" s="41">
        <f t="shared" si="44"/>
        <v>272.25</v>
      </c>
      <c r="I119" s="41">
        <v>79</v>
      </c>
      <c r="J119" s="41" t="s">
        <v>21</v>
      </c>
      <c r="K119" s="41">
        <f t="shared" si="45"/>
        <v>237</v>
      </c>
      <c r="L119" s="41">
        <v>91.1</v>
      </c>
      <c r="M119" s="41" t="s">
        <v>23</v>
      </c>
      <c r="N119" s="41">
        <f t="shared" si="46"/>
        <v>455.5</v>
      </c>
      <c r="O119" s="41">
        <v>93.55</v>
      </c>
      <c r="P119" s="41" t="s">
        <v>23</v>
      </c>
      <c r="Q119" s="41">
        <f t="shared" si="40"/>
        <v>374.2</v>
      </c>
      <c r="R119" s="41">
        <v>87</v>
      </c>
      <c r="S119" s="41" t="s">
        <v>22</v>
      </c>
      <c r="T119" s="41">
        <f t="shared" si="47"/>
        <v>261</v>
      </c>
      <c r="U119" s="42">
        <v>80.95</v>
      </c>
      <c r="V119" s="41" t="s">
        <v>22</v>
      </c>
      <c r="W119" s="41">
        <f t="shared" si="38"/>
        <v>80.95</v>
      </c>
      <c r="X119" s="18">
        <v>71</v>
      </c>
      <c r="Y119" s="18" t="s">
        <v>21</v>
      </c>
      <c r="Z119" s="18">
        <f t="shared" si="41"/>
        <v>213</v>
      </c>
      <c r="AA119" s="18">
        <v>99</v>
      </c>
      <c r="AB119" s="18" t="s">
        <v>23</v>
      </c>
      <c r="AC119" s="18">
        <f t="shared" si="42"/>
        <v>99</v>
      </c>
      <c r="AD119" s="18">
        <v>87</v>
      </c>
      <c r="AE119" s="18" t="s">
        <v>22</v>
      </c>
      <c r="AF119" s="18">
        <f t="shared" si="43"/>
        <v>87</v>
      </c>
      <c r="AG119" s="18">
        <f t="shared" si="39"/>
        <v>2079.9</v>
      </c>
    </row>
    <row r="120" spans="1:33" ht="15" x14ac:dyDescent="0.2">
      <c r="A120" s="18">
        <v>114</v>
      </c>
      <c r="B120" s="38" t="s">
        <v>283</v>
      </c>
      <c r="C120" s="19" t="s">
        <v>134</v>
      </c>
      <c r="D120" s="19">
        <v>66.25</v>
      </c>
      <c r="E120" s="18" t="s">
        <v>294</v>
      </c>
      <c r="F120" s="58" t="s">
        <v>21</v>
      </c>
      <c r="G120" s="41" t="s">
        <v>27</v>
      </c>
      <c r="H120" s="41">
        <f t="shared" si="44"/>
        <v>198.75</v>
      </c>
      <c r="I120" s="41">
        <v>79</v>
      </c>
      <c r="J120" s="41" t="s">
        <v>21</v>
      </c>
      <c r="K120" s="41">
        <f t="shared" si="45"/>
        <v>237</v>
      </c>
      <c r="L120" s="41">
        <v>82.25</v>
      </c>
      <c r="M120" s="41" t="s">
        <v>22</v>
      </c>
      <c r="N120" s="41">
        <f t="shared" si="46"/>
        <v>411.25</v>
      </c>
      <c r="O120" s="41">
        <v>82.85</v>
      </c>
      <c r="P120" s="41" t="s">
        <v>22</v>
      </c>
      <c r="Q120" s="41">
        <f t="shared" si="40"/>
        <v>331.4</v>
      </c>
      <c r="R120" s="41">
        <v>84</v>
      </c>
      <c r="S120" s="41" t="s">
        <v>22</v>
      </c>
      <c r="T120" s="41">
        <f t="shared" si="47"/>
        <v>252</v>
      </c>
      <c r="U120" s="42">
        <v>74.55</v>
      </c>
      <c r="V120" s="41" t="s">
        <v>21</v>
      </c>
      <c r="W120" s="41">
        <f t="shared" si="38"/>
        <v>74.55</v>
      </c>
      <c r="X120" s="18">
        <v>72</v>
      </c>
      <c r="Y120" s="18" t="s">
        <v>21</v>
      </c>
      <c r="Z120" s="18">
        <f t="shared" si="41"/>
        <v>216</v>
      </c>
      <c r="AA120" s="18">
        <v>71</v>
      </c>
      <c r="AB120" s="18" t="s">
        <v>21</v>
      </c>
      <c r="AC120" s="18">
        <f t="shared" si="42"/>
        <v>71</v>
      </c>
      <c r="AD120" s="18">
        <v>81</v>
      </c>
      <c r="AE120" s="18" t="s">
        <v>22</v>
      </c>
      <c r="AF120" s="18">
        <f t="shared" si="43"/>
        <v>81</v>
      </c>
      <c r="AG120" s="18">
        <f t="shared" si="39"/>
        <v>1872.95</v>
      </c>
    </row>
    <row r="121" spans="1:33" ht="15" x14ac:dyDescent="0.2">
      <c r="A121" s="18">
        <v>115</v>
      </c>
      <c r="B121" s="38" t="s">
        <v>248</v>
      </c>
      <c r="C121" s="19" t="s">
        <v>135</v>
      </c>
      <c r="D121" s="19">
        <v>75.5</v>
      </c>
      <c r="E121" s="18" t="s">
        <v>294</v>
      </c>
      <c r="F121" s="58" t="s">
        <v>22</v>
      </c>
      <c r="G121" s="41" t="s">
        <v>21</v>
      </c>
      <c r="H121" s="41">
        <f t="shared" si="44"/>
        <v>226.5</v>
      </c>
      <c r="I121" s="41">
        <v>77</v>
      </c>
      <c r="J121" s="41" t="s">
        <v>21</v>
      </c>
      <c r="K121" s="41">
        <f t="shared" si="45"/>
        <v>231</v>
      </c>
      <c r="L121" s="41">
        <v>83.5</v>
      </c>
      <c r="M121" s="41" t="s">
        <v>22</v>
      </c>
      <c r="N121" s="41">
        <f t="shared" si="46"/>
        <v>417.5</v>
      </c>
      <c r="O121" s="41">
        <v>95.2</v>
      </c>
      <c r="P121" s="41" t="s">
        <v>23</v>
      </c>
      <c r="Q121" s="41">
        <f t="shared" si="40"/>
        <v>380.8</v>
      </c>
      <c r="R121" s="41">
        <v>87</v>
      </c>
      <c r="S121" s="41" t="s">
        <v>22</v>
      </c>
      <c r="T121" s="41">
        <f t="shared" si="47"/>
        <v>261</v>
      </c>
      <c r="U121" s="42">
        <v>78.3</v>
      </c>
      <c r="V121" s="41" t="s">
        <v>21</v>
      </c>
      <c r="W121" s="41">
        <f t="shared" si="38"/>
        <v>78.3</v>
      </c>
      <c r="X121" s="18">
        <v>75</v>
      </c>
      <c r="Y121" s="18" t="s">
        <v>21</v>
      </c>
      <c r="Z121" s="18">
        <f t="shared" si="41"/>
        <v>225</v>
      </c>
      <c r="AA121" s="18">
        <v>91</v>
      </c>
      <c r="AB121" s="18" t="s">
        <v>23</v>
      </c>
      <c r="AC121" s="18">
        <f t="shared" si="42"/>
        <v>91</v>
      </c>
      <c r="AD121" s="18">
        <v>84</v>
      </c>
      <c r="AE121" s="18" t="s">
        <v>22</v>
      </c>
      <c r="AF121" s="18">
        <f t="shared" si="43"/>
        <v>84</v>
      </c>
      <c r="AG121" s="18">
        <f t="shared" si="39"/>
        <v>1995.1</v>
      </c>
    </row>
    <row r="122" spans="1:33" ht="15" x14ac:dyDescent="0.2">
      <c r="A122" s="18">
        <v>116</v>
      </c>
      <c r="B122" s="38" t="s">
        <v>234</v>
      </c>
      <c r="C122" s="19" t="s">
        <v>136</v>
      </c>
      <c r="D122" s="19">
        <v>76.25</v>
      </c>
      <c r="E122" s="18" t="s">
        <v>294</v>
      </c>
      <c r="F122" s="58" t="s">
        <v>22</v>
      </c>
      <c r="G122" s="41" t="s">
        <v>21</v>
      </c>
      <c r="H122" s="41">
        <f t="shared" si="44"/>
        <v>228.75</v>
      </c>
      <c r="I122" s="41">
        <v>84</v>
      </c>
      <c r="J122" s="41" t="s">
        <v>22</v>
      </c>
      <c r="K122" s="41">
        <f t="shared" si="45"/>
        <v>252</v>
      </c>
      <c r="L122" s="41">
        <v>92.4</v>
      </c>
      <c r="M122" s="41" t="s">
        <v>23</v>
      </c>
      <c r="N122" s="41">
        <f t="shared" si="46"/>
        <v>462</v>
      </c>
      <c r="O122" s="41">
        <v>95.7</v>
      </c>
      <c r="P122" s="41" t="s">
        <v>23</v>
      </c>
      <c r="Q122" s="41">
        <f t="shared" si="40"/>
        <v>382.8</v>
      </c>
      <c r="R122" s="41">
        <v>88</v>
      </c>
      <c r="S122" s="41" t="s">
        <v>22</v>
      </c>
      <c r="T122" s="41">
        <f t="shared" si="47"/>
        <v>264</v>
      </c>
      <c r="U122" s="42">
        <v>78.150000000000006</v>
      </c>
      <c r="V122" s="41" t="s">
        <v>21</v>
      </c>
      <c r="W122" s="41">
        <f t="shared" si="38"/>
        <v>78.150000000000006</v>
      </c>
      <c r="X122" s="18">
        <v>74</v>
      </c>
      <c r="Y122" s="18" t="s">
        <v>21</v>
      </c>
      <c r="Z122" s="18">
        <f t="shared" si="41"/>
        <v>222</v>
      </c>
      <c r="AA122" s="18">
        <v>81</v>
      </c>
      <c r="AB122" s="18" t="s">
        <v>22</v>
      </c>
      <c r="AC122" s="18">
        <f t="shared" si="42"/>
        <v>81</v>
      </c>
      <c r="AD122" s="18">
        <v>86</v>
      </c>
      <c r="AE122" s="18" t="s">
        <v>22</v>
      </c>
      <c r="AF122" s="18">
        <f t="shared" si="43"/>
        <v>86</v>
      </c>
      <c r="AG122" s="18">
        <f t="shared" si="39"/>
        <v>2056.6999999999998</v>
      </c>
    </row>
    <row r="123" spans="1:33" ht="15" x14ac:dyDescent="0.2">
      <c r="A123" s="18">
        <v>117</v>
      </c>
      <c r="B123" s="38" t="s">
        <v>221</v>
      </c>
      <c r="C123" s="19" t="s">
        <v>137</v>
      </c>
      <c r="D123" s="19">
        <v>68</v>
      </c>
      <c r="E123" s="18" t="s">
        <v>294</v>
      </c>
      <c r="F123" s="58" t="s">
        <v>21</v>
      </c>
      <c r="G123" s="41" t="s">
        <v>27</v>
      </c>
      <c r="H123" s="41">
        <f t="shared" si="44"/>
        <v>204</v>
      </c>
      <c r="I123" s="41">
        <v>72</v>
      </c>
      <c r="J123" s="41" t="s">
        <v>21</v>
      </c>
      <c r="K123" s="41">
        <f t="shared" si="45"/>
        <v>216</v>
      </c>
      <c r="L123" s="41">
        <v>89.05</v>
      </c>
      <c r="M123" s="41" t="s">
        <v>23</v>
      </c>
      <c r="N123" s="41">
        <f t="shared" si="46"/>
        <v>445.25</v>
      </c>
      <c r="O123" s="41">
        <v>76</v>
      </c>
      <c r="P123" s="41" t="s">
        <v>21</v>
      </c>
      <c r="Q123" s="41">
        <f t="shared" si="40"/>
        <v>304</v>
      </c>
      <c r="R123" s="41">
        <v>83</v>
      </c>
      <c r="S123" s="41" t="s">
        <v>22</v>
      </c>
      <c r="T123" s="41">
        <f t="shared" si="47"/>
        <v>249</v>
      </c>
      <c r="U123" s="42">
        <v>76.849999999999994</v>
      </c>
      <c r="V123" s="41" t="s">
        <v>21</v>
      </c>
      <c r="W123" s="41">
        <f t="shared" si="38"/>
        <v>76.849999999999994</v>
      </c>
      <c r="X123" s="18">
        <v>71</v>
      </c>
      <c r="Y123" s="18" t="s">
        <v>21</v>
      </c>
      <c r="Z123" s="18">
        <f t="shared" si="41"/>
        <v>213</v>
      </c>
      <c r="AA123" s="18">
        <v>86</v>
      </c>
      <c r="AB123" s="18" t="s">
        <v>22</v>
      </c>
      <c r="AC123" s="18">
        <f t="shared" si="42"/>
        <v>86</v>
      </c>
      <c r="AD123" s="18">
        <v>85</v>
      </c>
      <c r="AE123" s="18" t="s">
        <v>22</v>
      </c>
      <c r="AF123" s="18">
        <f t="shared" si="43"/>
        <v>85</v>
      </c>
      <c r="AG123" s="18">
        <f t="shared" si="39"/>
        <v>1879.1</v>
      </c>
    </row>
    <row r="124" spans="1:33" ht="15" x14ac:dyDescent="0.2">
      <c r="A124" s="18">
        <v>118</v>
      </c>
      <c r="B124" s="38" t="s">
        <v>253</v>
      </c>
      <c r="C124" s="19" t="s">
        <v>138</v>
      </c>
      <c r="D124" s="19">
        <v>72</v>
      </c>
      <c r="E124" s="18" t="s">
        <v>294</v>
      </c>
      <c r="F124" s="58" t="s">
        <v>22</v>
      </c>
      <c r="G124" s="41" t="s">
        <v>21</v>
      </c>
      <c r="H124" s="41">
        <f t="shared" si="44"/>
        <v>216</v>
      </c>
      <c r="I124" s="41">
        <v>77</v>
      </c>
      <c r="J124" s="41" t="s">
        <v>21</v>
      </c>
      <c r="K124" s="41">
        <f t="shared" si="45"/>
        <v>231</v>
      </c>
      <c r="L124" s="41">
        <v>90.600000000000009</v>
      </c>
      <c r="M124" s="41" t="s">
        <v>23</v>
      </c>
      <c r="N124" s="41">
        <f t="shared" si="46"/>
        <v>453.00000000000006</v>
      </c>
      <c r="O124" s="41">
        <v>91.9</v>
      </c>
      <c r="P124" s="41" t="s">
        <v>23</v>
      </c>
      <c r="Q124" s="41">
        <f t="shared" si="40"/>
        <v>367.6</v>
      </c>
      <c r="R124" s="41">
        <v>86</v>
      </c>
      <c r="S124" s="41" t="s">
        <v>22</v>
      </c>
      <c r="T124" s="41">
        <f t="shared" si="47"/>
        <v>258</v>
      </c>
      <c r="U124" s="42">
        <v>75.2</v>
      </c>
      <c r="V124" s="41" t="s">
        <v>21</v>
      </c>
      <c r="W124" s="41">
        <f t="shared" si="38"/>
        <v>75.2</v>
      </c>
      <c r="X124" s="18">
        <v>73</v>
      </c>
      <c r="Y124" s="18" t="s">
        <v>21</v>
      </c>
      <c r="Z124" s="18">
        <f t="shared" si="41"/>
        <v>219</v>
      </c>
      <c r="AA124" s="18">
        <v>84</v>
      </c>
      <c r="AB124" s="18" t="s">
        <v>22</v>
      </c>
      <c r="AC124" s="18">
        <f t="shared" si="42"/>
        <v>84</v>
      </c>
      <c r="AD124" s="18">
        <v>86</v>
      </c>
      <c r="AE124" s="18" t="s">
        <v>22</v>
      </c>
      <c r="AF124" s="18">
        <f t="shared" si="43"/>
        <v>86</v>
      </c>
      <c r="AG124" s="18">
        <f t="shared" si="39"/>
        <v>1989.8</v>
      </c>
    </row>
    <row r="125" spans="1:33" ht="15" x14ac:dyDescent="0.2">
      <c r="A125" s="18">
        <v>119</v>
      </c>
      <c r="B125" s="38" t="s">
        <v>269</v>
      </c>
      <c r="C125" s="19" t="s">
        <v>139</v>
      </c>
      <c r="D125" s="19">
        <v>74.75</v>
      </c>
      <c r="E125" s="18" t="s">
        <v>294</v>
      </c>
      <c r="F125" s="58" t="s">
        <v>21</v>
      </c>
      <c r="G125" s="41" t="s">
        <v>21</v>
      </c>
      <c r="H125" s="41">
        <f t="shared" si="44"/>
        <v>224.25</v>
      </c>
      <c r="I125" s="41">
        <v>75</v>
      </c>
      <c r="J125" s="41" t="s">
        <v>21</v>
      </c>
      <c r="K125" s="41">
        <f t="shared" si="45"/>
        <v>225</v>
      </c>
      <c r="L125" s="41">
        <v>83.65</v>
      </c>
      <c r="M125" s="41" t="s">
        <v>22</v>
      </c>
      <c r="N125" s="41">
        <f t="shared" si="46"/>
        <v>418.25</v>
      </c>
      <c r="O125" s="41">
        <v>84.3</v>
      </c>
      <c r="P125" s="41" t="s">
        <v>22</v>
      </c>
      <c r="Q125" s="41">
        <f t="shared" si="40"/>
        <v>337.2</v>
      </c>
      <c r="R125" s="41">
        <v>85</v>
      </c>
      <c r="S125" s="41" t="s">
        <v>22</v>
      </c>
      <c r="T125" s="41">
        <f t="shared" si="47"/>
        <v>255</v>
      </c>
      <c r="U125" s="42">
        <v>69.55</v>
      </c>
      <c r="V125" s="41" t="s">
        <v>21</v>
      </c>
      <c r="W125" s="41">
        <f t="shared" si="38"/>
        <v>69.55</v>
      </c>
      <c r="X125" s="18">
        <v>73</v>
      </c>
      <c r="Y125" s="18" t="s">
        <v>21</v>
      </c>
      <c r="Z125" s="18">
        <f t="shared" si="41"/>
        <v>219</v>
      </c>
      <c r="AA125" s="18">
        <v>76</v>
      </c>
      <c r="AB125" s="18" t="s">
        <v>21</v>
      </c>
      <c r="AC125" s="18">
        <f t="shared" si="42"/>
        <v>76</v>
      </c>
      <c r="AD125" s="18">
        <v>80</v>
      </c>
      <c r="AE125" s="18" t="s">
        <v>22</v>
      </c>
      <c r="AF125" s="18">
        <f t="shared" si="43"/>
        <v>80</v>
      </c>
      <c r="AG125" s="18">
        <f t="shared" si="39"/>
        <v>1904.25</v>
      </c>
    </row>
    <row r="126" spans="1:33" ht="15" x14ac:dyDescent="0.2">
      <c r="A126" s="18">
        <v>120</v>
      </c>
      <c r="B126" s="38" t="s">
        <v>265</v>
      </c>
      <c r="C126" s="19" t="s">
        <v>140</v>
      </c>
      <c r="D126" s="19">
        <v>59</v>
      </c>
      <c r="E126" s="18" t="s">
        <v>294</v>
      </c>
      <c r="F126" s="58" t="s">
        <v>21</v>
      </c>
      <c r="G126" s="41" t="s">
        <v>26</v>
      </c>
      <c r="H126" s="41">
        <f t="shared" si="44"/>
        <v>177</v>
      </c>
      <c r="I126" s="41">
        <v>64</v>
      </c>
      <c r="J126" s="41" t="s">
        <v>27</v>
      </c>
      <c r="K126" s="41">
        <f t="shared" si="45"/>
        <v>192</v>
      </c>
      <c r="L126" s="41">
        <v>85.75</v>
      </c>
      <c r="M126" s="41" t="s">
        <v>22</v>
      </c>
      <c r="N126" s="41">
        <f t="shared" si="46"/>
        <v>428.75</v>
      </c>
      <c r="O126" s="41">
        <v>91.25</v>
      </c>
      <c r="P126" s="41" t="s">
        <v>23</v>
      </c>
      <c r="Q126" s="41">
        <f t="shared" si="40"/>
        <v>365</v>
      </c>
      <c r="R126" s="41">
        <v>77</v>
      </c>
      <c r="S126" s="41" t="s">
        <v>21</v>
      </c>
      <c r="T126" s="41">
        <f t="shared" si="47"/>
        <v>231</v>
      </c>
      <c r="U126" s="42">
        <v>61.15</v>
      </c>
      <c r="V126" s="41" t="s">
        <v>27</v>
      </c>
      <c r="W126" s="41">
        <f t="shared" si="38"/>
        <v>61.15</v>
      </c>
      <c r="X126" s="18">
        <v>75</v>
      </c>
      <c r="Y126" s="18" t="s">
        <v>21</v>
      </c>
      <c r="Z126" s="18">
        <f t="shared" si="41"/>
        <v>225</v>
      </c>
      <c r="AA126" s="18">
        <v>83</v>
      </c>
      <c r="AB126" s="18" t="s">
        <v>22</v>
      </c>
      <c r="AC126" s="18">
        <f t="shared" si="42"/>
        <v>83</v>
      </c>
      <c r="AD126" s="18">
        <v>78</v>
      </c>
      <c r="AE126" s="18" t="s">
        <v>21</v>
      </c>
      <c r="AF126" s="18">
        <f t="shared" si="43"/>
        <v>78</v>
      </c>
      <c r="AG126" s="18">
        <f t="shared" si="39"/>
        <v>1840.9</v>
      </c>
    </row>
    <row r="127" spans="1:33" ht="15" x14ac:dyDescent="0.2">
      <c r="A127" s="18">
        <v>121</v>
      </c>
      <c r="B127" s="38" t="s">
        <v>223</v>
      </c>
      <c r="C127" s="19" t="s">
        <v>141</v>
      </c>
      <c r="D127" s="19">
        <v>83.75</v>
      </c>
      <c r="E127" s="18" t="s">
        <v>294</v>
      </c>
      <c r="F127" s="58" t="s">
        <v>22</v>
      </c>
      <c r="G127" s="41" t="s">
        <v>22</v>
      </c>
      <c r="H127" s="41">
        <f t="shared" si="44"/>
        <v>251.25</v>
      </c>
      <c r="I127" s="41">
        <v>78</v>
      </c>
      <c r="J127" s="41" t="s">
        <v>21</v>
      </c>
      <c r="K127" s="41">
        <f t="shared" si="45"/>
        <v>234</v>
      </c>
      <c r="L127" s="41">
        <v>82.75</v>
      </c>
      <c r="M127" s="41" t="s">
        <v>22</v>
      </c>
      <c r="N127" s="41">
        <f t="shared" si="46"/>
        <v>413.75</v>
      </c>
      <c r="O127" s="41">
        <v>88.65</v>
      </c>
      <c r="P127" s="41" t="s">
        <v>22</v>
      </c>
      <c r="Q127" s="41">
        <f t="shared" si="40"/>
        <v>354.6</v>
      </c>
      <c r="R127" s="41">
        <v>87</v>
      </c>
      <c r="S127" s="41" t="s">
        <v>22</v>
      </c>
      <c r="T127" s="41">
        <f t="shared" si="47"/>
        <v>261</v>
      </c>
      <c r="U127" s="42">
        <v>76.349999999999994</v>
      </c>
      <c r="V127" s="41" t="s">
        <v>21</v>
      </c>
      <c r="W127" s="41">
        <f t="shared" si="38"/>
        <v>76.349999999999994</v>
      </c>
      <c r="X127" s="18">
        <v>75</v>
      </c>
      <c r="Y127" s="18" t="s">
        <v>21</v>
      </c>
      <c r="Z127" s="18">
        <f t="shared" si="41"/>
        <v>225</v>
      </c>
      <c r="AA127" s="18">
        <v>93</v>
      </c>
      <c r="AB127" s="18" t="s">
        <v>23</v>
      </c>
      <c r="AC127" s="18">
        <f t="shared" si="42"/>
        <v>93</v>
      </c>
      <c r="AD127" s="18">
        <v>89</v>
      </c>
      <c r="AE127" s="18" t="s">
        <v>22</v>
      </c>
      <c r="AF127" s="18">
        <f t="shared" si="43"/>
        <v>89</v>
      </c>
      <c r="AG127" s="18">
        <f t="shared" si="39"/>
        <v>1997.9499999999998</v>
      </c>
    </row>
    <row r="128" spans="1:33" ht="15" x14ac:dyDescent="0.2">
      <c r="A128" s="18">
        <v>122</v>
      </c>
      <c r="B128" s="38" t="s">
        <v>230</v>
      </c>
      <c r="C128" s="28" t="s">
        <v>142</v>
      </c>
      <c r="D128" s="28">
        <v>66.75</v>
      </c>
      <c r="E128" s="18" t="s">
        <v>294</v>
      </c>
      <c r="F128" s="58" t="s">
        <v>22</v>
      </c>
      <c r="G128" s="41" t="s">
        <v>27</v>
      </c>
      <c r="H128" s="41">
        <f t="shared" si="44"/>
        <v>200.25</v>
      </c>
      <c r="I128" s="41">
        <v>79</v>
      </c>
      <c r="J128" s="41" t="s">
        <v>21</v>
      </c>
      <c r="K128" s="41">
        <f t="shared" si="45"/>
        <v>237</v>
      </c>
      <c r="L128" s="41">
        <v>82.8</v>
      </c>
      <c r="M128" s="41" t="s">
        <v>22</v>
      </c>
      <c r="N128" s="41">
        <f t="shared" si="46"/>
        <v>414</v>
      </c>
      <c r="O128" s="41">
        <v>89.05</v>
      </c>
      <c r="P128" s="41" t="s">
        <v>22</v>
      </c>
      <c r="Q128" s="41">
        <f t="shared" si="40"/>
        <v>356.2</v>
      </c>
      <c r="R128" s="41">
        <v>87</v>
      </c>
      <c r="S128" s="41" t="s">
        <v>22</v>
      </c>
      <c r="T128" s="41">
        <f t="shared" si="47"/>
        <v>261</v>
      </c>
      <c r="U128" s="42">
        <v>75.55</v>
      </c>
      <c r="V128" s="41" t="s">
        <v>21</v>
      </c>
      <c r="W128" s="41">
        <f t="shared" si="38"/>
        <v>75.55</v>
      </c>
      <c r="X128" s="18">
        <v>76</v>
      </c>
      <c r="Y128" s="18" t="s">
        <v>21</v>
      </c>
      <c r="Z128" s="18">
        <f t="shared" si="41"/>
        <v>228</v>
      </c>
      <c r="AA128" s="18">
        <v>87</v>
      </c>
      <c r="AB128" s="18" t="s">
        <v>22</v>
      </c>
      <c r="AC128" s="18">
        <f t="shared" si="42"/>
        <v>87</v>
      </c>
      <c r="AD128" s="18">
        <v>80</v>
      </c>
      <c r="AE128" s="18" t="s">
        <v>22</v>
      </c>
      <c r="AF128" s="18">
        <f t="shared" si="43"/>
        <v>80</v>
      </c>
      <c r="AG128" s="18">
        <f t="shared" si="39"/>
        <v>1939</v>
      </c>
    </row>
    <row r="129" spans="1:33" ht="15" x14ac:dyDescent="0.2">
      <c r="A129" s="18">
        <v>123</v>
      </c>
      <c r="B129" s="38" t="s">
        <v>224</v>
      </c>
      <c r="C129" s="19" t="s">
        <v>143</v>
      </c>
      <c r="D129" s="19">
        <v>67.5</v>
      </c>
      <c r="E129" s="18" t="s">
        <v>294</v>
      </c>
      <c r="F129" s="58" t="s">
        <v>21</v>
      </c>
      <c r="G129" s="41" t="s">
        <v>27</v>
      </c>
      <c r="H129" s="41">
        <f t="shared" si="44"/>
        <v>202.5</v>
      </c>
      <c r="I129" s="41">
        <v>77</v>
      </c>
      <c r="J129" s="41" t="s">
        <v>21</v>
      </c>
      <c r="K129" s="41">
        <f t="shared" si="45"/>
        <v>231</v>
      </c>
      <c r="L129" s="41">
        <v>86.75</v>
      </c>
      <c r="M129" s="41" t="s">
        <v>22</v>
      </c>
      <c r="N129" s="41">
        <f t="shared" si="46"/>
        <v>433.75</v>
      </c>
      <c r="O129" s="41">
        <v>86.65</v>
      </c>
      <c r="P129" s="41" t="s">
        <v>22</v>
      </c>
      <c r="Q129" s="41">
        <f t="shared" si="40"/>
        <v>346.6</v>
      </c>
      <c r="R129" s="41">
        <v>74</v>
      </c>
      <c r="S129" s="41" t="s">
        <v>21</v>
      </c>
      <c r="T129" s="41">
        <f t="shared" si="47"/>
        <v>222</v>
      </c>
      <c r="U129" s="42">
        <v>75.900000000000006</v>
      </c>
      <c r="V129" s="41" t="s">
        <v>21</v>
      </c>
      <c r="W129" s="41">
        <f t="shared" si="38"/>
        <v>75.900000000000006</v>
      </c>
      <c r="X129" s="18">
        <v>71</v>
      </c>
      <c r="Y129" s="18" t="s">
        <v>21</v>
      </c>
      <c r="Z129" s="18">
        <f t="shared" si="41"/>
        <v>213</v>
      </c>
      <c r="AA129" s="18">
        <v>90</v>
      </c>
      <c r="AB129" s="18" t="s">
        <v>23</v>
      </c>
      <c r="AC129" s="18">
        <f t="shared" si="42"/>
        <v>90</v>
      </c>
      <c r="AD129" s="18">
        <v>85</v>
      </c>
      <c r="AE129" s="18" t="s">
        <v>22</v>
      </c>
      <c r="AF129" s="18">
        <f t="shared" si="43"/>
        <v>85</v>
      </c>
      <c r="AG129" s="18">
        <f t="shared" si="39"/>
        <v>1899.75</v>
      </c>
    </row>
    <row r="130" spans="1:33" ht="15" x14ac:dyDescent="0.2">
      <c r="A130" s="18">
        <v>124</v>
      </c>
      <c r="B130" s="38" t="s">
        <v>249</v>
      </c>
      <c r="C130" s="19" t="s">
        <v>144</v>
      </c>
      <c r="D130" s="19">
        <v>62</v>
      </c>
      <c r="E130" s="18" t="s">
        <v>294</v>
      </c>
      <c r="F130" s="58" t="s">
        <v>21</v>
      </c>
      <c r="G130" s="41" t="s">
        <v>27</v>
      </c>
      <c r="H130" s="41">
        <f t="shared" si="44"/>
        <v>186</v>
      </c>
      <c r="I130" s="41">
        <v>77</v>
      </c>
      <c r="J130" s="41" t="s">
        <v>21</v>
      </c>
      <c r="K130" s="41">
        <f t="shared" si="45"/>
        <v>231</v>
      </c>
      <c r="L130" s="41">
        <v>75.95</v>
      </c>
      <c r="M130" s="41" t="s">
        <v>21</v>
      </c>
      <c r="N130" s="41">
        <f t="shared" si="46"/>
        <v>379.75</v>
      </c>
      <c r="O130" s="41">
        <v>92.55</v>
      </c>
      <c r="P130" s="41" t="s">
        <v>23</v>
      </c>
      <c r="Q130" s="41">
        <f t="shared" si="40"/>
        <v>370.2</v>
      </c>
      <c r="R130" s="41">
        <v>82</v>
      </c>
      <c r="S130" s="41" t="s">
        <v>22</v>
      </c>
      <c r="T130" s="41">
        <f t="shared" si="47"/>
        <v>246</v>
      </c>
      <c r="U130" s="42">
        <v>76.55</v>
      </c>
      <c r="V130" s="41" t="s">
        <v>21</v>
      </c>
      <c r="W130" s="41">
        <f t="shared" si="38"/>
        <v>76.55</v>
      </c>
      <c r="X130" s="18">
        <v>74</v>
      </c>
      <c r="Y130" s="18" t="s">
        <v>21</v>
      </c>
      <c r="Z130" s="18">
        <f t="shared" si="41"/>
        <v>222</v>
      </c>
      <c r="AA130" s="18">
        <v>81</v>
      </c>
      <c r="AB130" s="18" t="s">
        <v>22</v>
      </c>
      <c r="AC130" s="18">
        <f t="shared" si="42"/>
        <v>81</v>
      </c>
      <c r="AD130" s="18">
        <v>74</v>
      </c>
      <c r="AE130" s="18" t="s">
        <v>21</v>
      </c>
      <c r="AF130" s="18">
        <f t="shared" si="43"/>
        <v>74</v>
      </c>
      <c r="AG130" s="18">
        <f t="shared" si="39"/>
        <v>1866.5</v>
      </c>
    </row>
    <row r="131" spans="1:33" ht="15" x14ac:dyDescent="0.2">
      <c r="A131" s="18">
        <v>125</v>
      </c>
      <c r="B131" s="38" t="s">
        <v>271</v>
      </c>
      <c r="C131" s="19" t="s">
        <v>145</v>
      </c>
      <c r="D131" s="19">
        <v>63.25</v>
      </c>
      <c r="E131" s="18" t="s">
        <v>294</v>
      </c>
      <c r="F131" s="58" t="s">
        <v>21</v>
      </c>
      <c r="G131" s="41" t="s">
        <v>27</v>
      </c>
      <c r="H131" s="41">
        <f t="shared" si="44"/>
        <v>189.75</v>
      </c>
      <c r="I131" s="41">
        <v>72</v>
      </c>
      <c r="J131" s="41" t="s">
        <v>21</v>
      </c>
      <c r="K131" s="41">
        <f t="shared" si="45"/>
        <v>216</v>
      </c>
      <c r="L131" s="41">
        <v>79.349999999999994</v>
      </c>
      <c r="M131" s="41" t="s">
        <v>22</v>
      </c>
      <c r="N131" s="41">
        <f t="shared" si="46"/>
        <v>396.75</v>
      </c>
      <c r="O131" s="41">
        <v>87.45</v>
      </c>
      <c r="P131" s="41" t="s">
        <v>22</v>
      </c>
      <c r="Q131" s="41">
        <f t="shared" si="40"/>
        <v>349.8</v>
      </c>
      <c r="R131" s="41">
        <v>79</v>
      </c>
      <c r="S131" s="41" t="s">
        <v>21</v>
      </c>
      <c r="T131" s="41">
        <f t="shared" si="47"/>
        <v>237</v>
      </c>
      <c r="U131" s="42">
        <v>69.2</v>
      </c>
      <c r="V131" s="41" t="s">
        <v>27</v>
      </c>
      <c r="W131" s="41">
        <f t="shared" si="38"/>
        <v>69.2</v>
      </c>
      <c r="X131" s="18">
        <v>71</v>
      </c>
      <c r="Y131" s="18" t="s">
        <v>21</v>
      </c>
      <c r="Z131" s="18">
        <f t="shared" si="41"/>
        <v>213</v>
      </c>
      <c r="AA131" s="18">
        <v>71</v>
      </c>
      <c r="AB131" s="18" t="s">
        <v>21</v>
      </c>
      <c r="AC131" s="18">
        <f t="shared" si="42"/>
        <v>71</v>
      </c>
      <c r="AD131" s="18">
        <v>79</v>
      </c>
      <c r="AE131" s="18" t="s">
        <v>21</v>
      </c>
      <c r="AF131" s="18">
        <f t="shared" si="43"/>
        <v>79</v>
      </c>
      <c r="AG131" s="18">
        <f t="shared" si="39"/>
        <v>1821.5</v>
      </c>
    </row>
    <row r="132" spans="1:33" ht="15" x14ac:dyDescent="0.2">
      <c r="A132" s="18">
        <v>126</v>
      </c>
      <c r="B132" s="38" t="s">
        <v>260</v>
      </c>
      <c r="C132" s="19" t="s">
        <v>146</v>
      </c>
      <c r="D132" s="19">
        <v>64.75</v>
      </c>
      <c r="E132" s="18" t="s">
        <v>294</v>
      </c>
      <c r="F132" s="58" t="s">
        <v>22</v>
      </c>
      <c r="G132" s="41" t="s">
        <v>27</v>
      </c>
      <c r="H132" s="41">
        <f t="shared" si="44"/>
        <v>194.25</v>
      </c>
      <c r="I132" s="41">
        <v>75</v>
      </c>
      <c r="J132" s="41" t="s">
        <v>21</v>
      </c>
      <c r="K132" s="41">
        <f t="shared" si="45"/>
        <v>225</v>
      </c>
      <c r="L132" s="41">
        <v>85.65</v>
      </c>
      <c r="M132" s="41" t="s">
        <v>22</v>
      </c>
      <c r="N132" s="41">
        <f t="shared" si="46"/>
        <v>428.25</v>
      </c>
      <c r="O132" s="41">
        <v>88.2</v>
      </c>
      <c r="P132" s="41" t="s">
        <v>22</v>
      </c>
      <c r="Q132" s="41">
        <f t="shared" si="40"/>
        <v>352.8</v>
      </c>
      <c r="R132" s="41">
        <v>84</v>
      </c>
      <c r="S132" s="41" t="s">
        <v>22</v>
      </c>
      <c r="T132" s="41">
        <f t="shared" si="47"/>
        <v>252</v>
      </c>
      <c r="U132" s="42">
        <v>76.5</v>
      </c>
      <c r="V132" s="41" t="s">
        <v>21</v>
      </c>
      <c r="W132" s="41">
        <f t="shared" si="38"/>
        <v>76.5</v>
      </c>
      <c r="X132" s="18">
        <v>75</v>
      </c>
      <c r="Y132" s="18" t="s">
        <v>21</v>
      </c>
      <c r="Z132" s="18">
        <f t="shared" si="41"/>
        <v>225</v>
      </c>
      <c r="AA132" s="18">
        <v>80</v>
      </c>
      <c r="AB132" s="18" t="s">
        <v>22</v>
      </c>
      <c r="AC132" s="18">
        <f t="shared" si="42"/>
        <v>80</v>
      </c>
      <c r="AD132" s="18">
        <v>76</v>
      </c>
      <c r="AE132" s="18" t="s">
        <v>21</v>
      </c>
      <c r="AF132" s="18">
        <f t="shared" si="43"/>
        <v>76</v>
      </c>
      <c r="AG132" s="18">
        <f t="shared" si="39"/>
        <v>1909.8</v>
      </c>
    </row>
    <row r="133" spans="1:33" x14ac:dyDescent="0.2">
      <c r="F133" s="61"/>
      <c r="G133" s="61"/>
      <c r="H133"/>
      <c r="I133"/>
      <c r="J133"/>
      <c r="K133"/>
      <c r="L133"/>
    </row>
    <row r="134" spans="1:33" x14ac:dyDescent="0.2">
      <c r="F134" s="61"/>
      <c r="G134" s="62"/>
    </row>
    <row r="135" spans="1:33" x14ac:dyDescent="0.2">
      <c r="F135" s="61"/>
      <c r="G135" s="62"/>
    </row>
    <row r="136" spans="1:33" x14ac:dyDescent="0.2">
      <c r="F136" s="61"/>
      <c r="G136" s="62"/>
    </row>
    <row r="137" spans="1:33" x14ac:dyDescent="0.2">
      <c r="F137" s="61"/>
      <c r="G137" s="62"/>
    </row>
    <row r="138" spans="1:33" x14ac:dyDescent="0.2">
      <c r="F138" s="61"/>
      <c r="G138" s="62"/>
    </row>
    <row r="139" spans="1:33" x14ac:dyDescent="0.2">
      <c r="F139" s="61"/>
      <c r="G139" s="62"/>
    </row>
    <row r="140" spans="1:33" x14ac:dyDescent="0.2">
      <c r="F140" s="61"/>
      <c r="G140" s="62"/>
    </row>
    <row r="141" spans="1:33" x14ac:dyDescent="0.2">
      <c r="F141" s="61"/>
      <c r="G141" s="62"/>
    </row>
    <row r="142" spans="1:33" x14ac:dyDescent="0.2">
      <c r="F142" s="61"/>
      <c r="G142" s="62"/>
    </row>
    <row r="143" spans="1:33" x14ac:dyDescent="0.2">
      <c r="F143" s="61"/>
      <c r="G143" s="62"/>
    </row>
    <row r="144" spans="1:33" x14ac:dyDescent="0.2">
      <c r="F144" s="61"/>
      <c r="G144" s="62"/>
    </row>
    <row r="145" spans="6:7" x14ac:dyDescent="0.2">
      <c r="F145" s="61"/>
      <c r="G145" s="62"/>
    </row>
    <row r="146" spans="6:7" x14ac:dyDescent="0.2">
      <c r="F146" s="61"/>
      <c r="G146" s="62"/>
    </row>
    <row r="147" spans="6:7" x14ac:dyDescent="0.2">
      <c r="F147" s="61"/>
      <c r="G147" s="62"/>
    </row>
    <row r="148" spans="6:7" x14ac:dyDescent="0.2">
      <c r="F148" s="61"/>
      <c r="G148" s="62"/>
    </row>
    <row r="149" spans="6:7" x14ac:dyDescent="0.2">
      <c r="F149" s="61"/>
      <c r="G149" s="62"/>
    </row>
    <row r="150" spans="6:7" x14ac:dyDescent="0.2">
      <c r="F150" s="61"/>
      <c r="G150" s="62"/>
    </row>
    <row r="151" spans="6:7" x14ac:dyDescent="0.2">
      <c r="F151" s="61"/>
      <c r="G151" s="62"/>
    </row>
    <row r="152" spans="6:7" x14ac:dyDescent="0.2">
      <c r="F152" s="61"/>
      <c r="G152" s="62"/>
    </row>
    <row r="153" spans="6:7" x14ac:dyDescent="0.2">
      <c r="F153" s="61"/>
      <c r="G153" s="62"/>
    </row>
    <row r="154" spans="6:7" x14ac:dyDescent="0.2">
      <c r="F154" s="61"/>
      <c r="G154" s="62"/>
    </row>
    <row r="155" spans="6:7" x14ac:dyDescent="0.2">
      <c r="F155" s="61"/>
      <c r="G155" s="62"/>
    </row>
    <row r="156" spans="6:7" x14ac:dyDescent="0.2">
      <c r="F156" s="61"/>
      <c r="G156" s="62"/>
    </row>
    <row r="157" spans="6:7" x14ac:dyDescent="0.2">
      <c r="F157" s="61"/>
      <c r="G157" s="62"/>
    </row>
    <row r="158" spans="6:7" x14ac:dyDescent="0.2">
      <c r="F158" s="61"/>
      <c r="G158" s="62"/>
    </row>
    <row r="159" spans="6:7" x14ac:dyDescent="0.2">
      <c r="F159" s="61"/>
      <c r="G159" s="62"/>
    </row>
    <row r="160" spans="6:7" x14ac:dyDescent="0.2">
      <c r="F160" s="61"/>
      <c r="G160" s="62"/>
    </row>
    <row r="161" spans="6:7" x14ac:dyDescent="0.2">
      <c r="F161" s="61"/>
      <c r="G161" s="62"/>
    </row>
    <row r="162" spans="6:7" x14ac:dyDescent="0.2">
      <c r="F162" s="61"/>
      <c r="G162" s="62"/>
    </row>
    <row r="163" spans="6:7" x14ac:dyDescent="0.2">
      <c r="F163" s="61"/>
      <c r="G163" s="62"/>
    </row>
    <row r="164" spans="6:7" x14ac:dyDescent="0.2">
      <c r="F164" s="61"/>
      <c r="G164" s="62"/>
    </row>
    <row r="165" spans="6:7" x14ac:dyDescent="0.2">
      <c r="F165" s="61"/>
      <c r="G165" s="62"/>
    </row>
    <row r="166" spans="6:7" x14ac:dyDescent="0.2">
      <c r="F166" s="61"/>
      <c r="G166" s="62"/>
    </row>
    <row r="167" spans="6:7" x14ac:dyDescent="0.2">
      <c r="F167" s="61"/>
      <c r="G167" s="62"/>
    </row>
    <row r="168" spans="6:7" x14ac:dyDescent="0.2">
      <c r="F168" s="61"/>
      <c r="G168" s="62"/>
    </row>
    <row r="169" spans="6:7" x14ac:dyDescent="0.2">
      <c r="F169" s="61"/>
      <c r="G169" s="62"/>
    </row>
    <row r="170" spans="6:7" x14ac:dyDescent="0.2">
      <c r="F170" s="61"/>
      <c r="G170" s="62"/>
    </row>
    <row r="171" spans="6:7" x14ac:dyDescent="0.2">
      <c r="F171" s="61"/>
      <c r="G171" s="62"/>
    </row>
    <row r="172" spans="6:7" x14ac:dyDescent="0.2">
      <c r="F172" s="61"/>
      <c r="G172" s="62"/>
    </row>
    <row r="173" spans="6:7" x14ac:dyDescent="0.2">
      <c r="F173" s="61"/>
      <c r="G173" s="62"/>
    </row>
    <row r="174" spans="6:7" x14ac:dyDescent="0.2">
      <c r="F174" s="61"/>
      <c r="G174" s="62"/>
    </row>
    <row r="175" spans="6:7" x14ac:dyDescent="0.2">
      <c r="F175" s="61"/>
      <c r="G175" s="62"/>
    </row>
    <row r="176" spans="6:7" x14ac:dyDescent="0.2">
      <c r="F176" s="61"/>
      <c r="G176" s="62"/>
    </row>
    <row r="177" spans="6:7" x14ac:dyDescent="0.2">
      <c r="F177" s="61"/>
      <c r="G177" s="62"/>
    </row>
    <row r="178" spans="6:7" x14ac:dyDescent="0.2">
      <c r="F178" s="61"/>
      <c r="G178" s="62"/>
    </row>
    <row r="179" spans="6:7" x14ac:dyDescent="0.2">
      <c r="F179" s="61"/>
      <c r="G179" s="62"/>
    </row>
    <row r="180" spans="6:7" x14ac:dyDescent="0.2">
      <c r="F180" s="61"/>
      <c r="G180" s="62"/>
    </row>
    <row r="181" spans="6:7" x14ac:dyDescent="0.2">
      <c r="F181" s="61"/>
      <c r="G181" s="62"/>
    </row>
    <row r="182" spans="6:7" x14ac:dyDescent="0.2">
      <c r="F182" s="61"/>
      <c r="G182" s="62"/>
    </row>
  </sheetData>
  <sortState ref="C3:AF129">
    <sortCondition ref="C4"/>
  </sortState>
  <mergeCells count="2">
    <mergeCell ref="A5:A6"/>
    <mergeCell ref="B5:B6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102" workbookViewId="0">
      <selection activeCell="B102" sqref="B1:C104857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محدثة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2020-08-20T17:38:10Z</dcterms:created>
  <dcterms:modified xsi:type="dcterms:W3CDTF">2020-08-24T19:31:19Z</dcterms:modified>
</cp:coreProperties>
</file>